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c16c74e606ffeea2/Documents/BUSINESS/ΔΙΟΙΚΗΤΙΚΑ/"/>
    </mc:Choice>
  </mc:AlternateContent>
  <xr:revisionPtr revIDLastSave="24" documentId="8_{8EF55BD3-3B8C-4B25-BFCB-41748350766B}" xr6:coauthVersionLast="47" xr6:coauthVersionMax="47" xr10:uidLastSave="{4E9EF3D4-4A9C-4879-9F41-A46CD8CA8885}"/>
  <bookViews>
    <workbookView xWindow="-120" yWindow="-120" windowWidth="29040" windowHeight="15840" xr2:uid="{922F574E-C647-4EC8-9131-41F5FD651AA2}"/>
  </bookViews>
  <sheets>
    <sheet name="ΓΔΙΕ"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2" i="1" l="1"/>
  <c r="O70" i="1"/>
  <c r="O71" i="1" s="1"/>
  <c r="O72" i="1" s="1"/>
  <c r="O73" i="1" s="1"/>
  <c r="O74" i="1" s="1"/>
  <c r="O75" i="1" s="1"/>
  <c r="O76" i="1" s="1"/>
  <c r="O77" i="1" s="1"/>
  <c r="O78" i="1" s="1"/>
  <c r="O79" i="1" s="1"/>
  <c r="O80" i="1" s="1"/>
  <c r="O81" i="1" s="1"/>
  <c r="O82" i="1" s="1"/>
  <c r="O83" i="1" s="1"/>
  <c r="L70" i="1"/>
  <c r="L71" i="1" s="1"/>
  <c r="L72" i="1" s="1"/>
  <c r="L73" i="1" s="1"/>
  <c r="L74" i="1" s="1"/>
  <c r="L75" i="1" s="1"/>
  <c r="L76" i="1" s="1"/>
  <c r="L77" i="1" s="1"/>
  <c r="L78" i="1" s="1"/>
  <c r="L79" i="1" s="1"/>
  <c r="L80" i="1" s="1"/>
  <c r="L81" i="1" s="1"/>
  <c r="L82" i="1" s="1"/>
  <c r="L83" i="1" s="1"/>
  <c r="O99" i="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95" i="1"/>
  <c r="O96" i="1" s="1"/>
  <c r="O97" i="1" s="1"/>
  <c r="O98" i="1" s="1"/>
  <c r="O94" i="1"/>
  <c r="O84" i="1"/>
  <c r="O85" i="1" s="1"/>
  <c r="O86" i="1" s="1"/>
  <c r="O87" i="1" s="1"/>
  <c r="O88" i="1" s="1"/>
  <c r="O89" i="1" s="1"/>
  <c r="O90" i="1" s="1"/>
  <c r="O91" i="1" s="1"/>
  <c r="O92" i="1" s="1"/>
  <c r="O93" i="1" s="1"/>
  <c r="O69" i="1"/>
  <c r="O68" i="1"/>
  <c r="O51" i="1"/>
  <c r="O52" i="1" s="1"/>
  <c r="O53" i="1" s="1"/>
  <c r="O54" i="1" s="1"/>
  <c r="O55" i="1" s="1"/>
  <c r="O56" i="1" s="1"/>
  <c r="O57" i="1" s="1"/>
  <c r="O58" i="1" s="1"/>
  <c r="O59" i="1" s="1"/>
  <c r="O60" i="1" s="1"/>
  <c r="O61" i="1" s="1"/>
  <c r="O62" i="1" s="1"/>
  <c r="O63" i="1" s="1"/>
  <c r="O64" i="1" s="1"/>
  <c r="O65" i="1" s="1"/>
  <c r="O66" i="1" s="1"/>
  <c r="O67" i="1" s="1"/>
  <c r="O46" i="1"/>
  <c r="O47" i="1" s="1"/>
  <c r="O48" i="1" s="1"/>
  <c r="O49" i="1" s="1"/>
  <c r="O50" i="1" s="1"/>
  <c r="O45" i="1"/>
  <c r="O42" i="1"/>
  <c r="O43" i="1" s="1"/>
  <c r="O44" i="1" s="1"/>
  <c r="O41" i="1"/>
  <c r="O39" i="1"/>
  <c r="O40" i="1" s="1"/>
  <c r="O36" i="1"/>
  <c r="O37" i="1" s="1"/>
  <c r="O38" i="1" s="1"/>
  <c r="O12" i="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7" i="1"/>
  <c r="O8" i="1" s="1"/>
  <c r="O9" i="1" s="1"/>
  <c r="O10" i="1" s="1"/>
  <c r="O11" i="1" s="1"/>
  <c r="L99" i="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95" i="1"/>
  <c r="L96" i="1" s="1"/>
  <c r="L97" i="1" s="1"/>
  <c r="L98" i="1" s="1"/>
  <c r="L69" i="1"/>
  <c r="L45" i="1"/>
  <c r="L46" i="1" s="1"/>
  <c r="L47" i="1" s="1"/>
  <c r="L48" i="1" s="1"/>
  <c r="L49" i="1" s="1"/>
  <c r="L50" i="1" s="1"/>
  <c r="L41" i="1"/>
  <c r="L42" i="1" s="1"/>
  <c r="L43" i="1" s="1"/>
  <c r="L44" i="1" s="1"/>
  <c r="L94" i="1"/>
  <c r="L84" i="1"/>
  <c r="L85" i="1" s="1"/>
  <c r="L86" i="1" s="1"/>
  <c r="L87" i="1" s="1"/>
  <c r="L88" i="1" s="1"/>
  <c r="L89" i="1" s="1"/>
  <c r="L90" i="1" s="1"/>
  <c r="L91" i="1" s="1"/>
  <c r="L92" i="1" s="1"/>
  <c r="L93" i="1" s="1"/>
  <c r="L68" i="1"/>
  <c r="L51" i="1"/>
  <c r="L52" i="1" s="1"/>
  <c r="L53" i="1" s="1"/>
  <c r="L54" i="1" s="1"/>
  <c r="L55" i="1" s="1"/>
  <c r="L56" i="1" s="1"/>
  <c r="L57" i="1" s="1"/>
  <c r="L58" i="1" s="1"/>
  <c r="L59" i="1" s="1"/>
  <c r="L60" i="1" s="1"/>
  <c r="L61" i="1" s="1"/>
  <c r="L62" i="1" s="1"/>
  <c r="L63" i="1" s="1"/>
  <c r="L64" i="1" s="1"/>
  <c r="L65" i="1" s="1"/>
  <c r="L66" i="1" s="1"/>
  <c r="L67" i="1" s="1"/>
  <c r="L39" i="1"/>
  <c r="L40" i="1" s="1"/>
  <c r="L36" i="1"/>
  <c r="L37" i="1" s="1"/>
  <c r="L38" i="1" s="1"/>
  <c r="L12" i="1"/>
  <c r="L13" i="1" s="1"/>
  <c r="L14" i="1" s="1"/>
  <c r="L15" i="1" s="1"/>
  <c r="L16" i="1" s="1"/>
  <c r="L17" i="1" s="1"/>
  <c r="L18" i="1" s="1"/>
  <c r="L19" i="1" s="1"/>
  <c r="L20" i="1" s="1"/>
  <c r="L21" i="1" s="1"/>
  <c r="L22" i="1" s="1"/>
  <c r="L23" i="1" s="1"/>
  <c r="L24" i="1" s="1"/>
  <c r="L25" i="1" s="1"/>
  <c r="L26" i="1" s="1"/>
  <c r="L27" i="1" s="1"/>
  <c r="L28" i="1" s="1"/>
  <c r="L29" i="1" s="1"/>
  <c r="L30" i="1" s="1"/>
  <c r="L31" i="1" s="1"/>
  <c r="L32" i="1" s="1"/>
  <c r="L33" i="1" s="1"/>
  <c r="L34" i="1" s="1"/>
  <c r="L35" i="1" s="1"/>
  <c r="L7" i="1"/>
  <c r="L8" i="1" s="1"/>
  <c r="L9" i="1" s="1"/>
  <c r="L10" i="1" s="1"/>
  <c r="L11" i="1" s="1"/>
  <c r="L122" i="1" l="1"/>
</calcChain>
</file>

<file path=xl/sharedStrings.xml><?xml version="1.0" encoding="utf-8"?>
<sst xmlns="http://schemas.openxmlformats.org/spreadsheetml/2006/main" count="597" uniqueCount="490">
  <si>
    <t>Καθεστώς</t>
  </si>
  <si>
    <t>N4887 - ΜΕΤΑΠΟΙΗΣΗ – ΕΦΟΔΙΑΣΤΙΚΗ ΑΛΥΣΙΔΑ</t>
  </si>
  <si>
    <t>Φορέας Υποδοχής</t>
  </si>
  <si>
    <t>ΓΕΝΙΚΗ ΔΙΕΥΘΥΝΣΗ ΑΝΑΠΤΥΞΙΑΚΩΝ ΝΟΜΩΝ ΚΑΙ ΑΜΕΣΩΝ ΞΕΝΩΝ ΕΠΕΝΔΥΣΕΩΝ</t>
  </si>
  <si>
    <t>Κύκλος Υποβολών</t>
  </si>
  <si>
    <t>Α' Κύκλος</t>
  </si>
  <si>
    <t>Κατάταξη Συνολικού Βαθμού</t>
  </si>
  <si>
    <t>Κωδικός Φακέλου</t>
  </si>
  <si>
    <t>Επωνυμία Επιχείρησης</t>
  </si>
  <si>
    <t>ΑΦΜ</t>
  </si>
  <si>
    <t xml:space="preserve">Περιφέρεια (NUTS-2)
</t>
  </si>
  <si>
    <t>Αντικείμενο Σύντομη Περιγραφή</t>
  </si>
  <si>
    <t>Συνολική Βαθμολογία</t>
  </si>
  <si>
    <t>Επιχορήγηση Συμβατικής Επένδυσης</t>
  </si>
  <si>
    <t>Επιδότηση Χρηματοδοτικής Μίσθωσης (ποσό)</t>
  </si>
  <si>
    <t>Επιδότηση Κόστους Δημιουργούμενης Απασχόλησης (ποσό)</t>
  </si>
  <si>
    <t>ΣΥΝΟΛΟ Α</t>
  </si>
  <si>
    <t xml:space="preserve">ΣΥΝΟΛΟ Α - Αθροιστικό Ποσό </t>
  </si>
  <si>
    <t>Ζ. Σύνολο Ενισχυόμενου Κόστους Επένδυσης</t>
  </si>
  <si>
    <t>Φορολογική απαλλαγή συμβατικής επένδυσης</t>
  </si>
  <si>
    <t>ΣΥΝΟΛΟ Β - Αθροιστικό Ποσό</t>
  </si>
  <si>
    <t>ΥΠΕ/07/8/85907/01</t>
  </si>
  <si>
    <t>ΧΑΤΖΗΚΟΣΜΑΣ &amp; ΣΙΑ O.E.</t>
  </si>
  <si>
    <t>092885430</t>
  </si>
  <si>
    <t>ΠΕΡΙΦΕΡΕΙΑ ΑΝΑΤΟΛΙΚΗΣ ΜΑΚΕΔΟΝΙΑΣ ΚΑΙ ΘΡΑΚΗΣ</t>
  </si>
  <si>
    <t xml:space="preserve">Επέκταση της δυναμικότητας υφιστάμενης μονάδας με προσθήκη σύγχρονου παραγωγικού εξοπλισμού και συμπληρωματικών κτιριακών εγκαταστάσεων με σκοπό την αύξηση της παραγωγικής δυναμικότητας στο εργοστάσιο εύκαμπτων ειδών συσκευασίας  που βρίσκεται στην Κομοτηνή της εταιρείας ΧΑΤΖΗΚΟΣΜΑΣ ΚΑΙ ΣΙΑ Ο.Ε.
</t>
  </si>
  <si>
    <t>ΥΠΕ/07/8/67219/01</t>
  </si>
  <si>
    <t>Μ. ΓΑΛΑΝΗΣ ΙΔΙΩΤΙΚΗ ΚΕΦΑΛΑΙΟΥΧ</t>
  </si>
  <si>
    <t>800501503</t>
  </si>
  <si>
    <t>Δημιουργία νέας παραγωγικής μονάδας κοπής και επεξεργασίας μαρμάρου στην περιοχή Αγρόκτημα Κουδουνίων, στη Δημοτική ενότητα Δράμας,  του Δήμου Δράμας/Κουδούνια, της Π. Ενότητας Δράμας, της Περιφέρειας Ανατολικής Μακεδονίας και Θράκης.</t>
  </si>
  <si>
    <t>ΥΠΕ/07/8/75125/01</t>
  </si>
  <si>
    <t>ΣΑΡΗΜΠΟΓΙΑΣ-ΕΠΕΞΕΡΓΑΣΙΑ-ΕΜΠΟΡΙ</t>
  </si>
  <si>
    <t>094466230</t>
  </si>
  <si>
    <t>Διαφοροποίηση της παραγωγής της υφιστάμενης μονάδας σε προϊόντα vegan σε νέες εγκαταστάσεις της επιχείρησης στο ΒΙΟ.ΠΑ. του Δήμου Προσοτσάνης του Νομού Δράμας</t>
  </si>
  <si>
    <t>ΥΠΕ/07/8/55579/01</t>
  </si>
  <si>
    <t>ΚΥΜΗ ΑΝΩΝΥΜΗ ΒΙΟΜΗΧΑΝΙΚΗ ΕΜΠΟΡ</t>
  </si>
  <si>
    <t>801477951</t>
  </si>
  <si>
    <t>ΠΕΡΙΦΕΡΕΙΑ ΑΤΤΙΚΗΣ</t>
  </si>
  <si>
    <t>Διαφοροποίηση της παραγωγής σε υπηρεσίες που αφορούν στην επισκευή κινητήρων και στρόβιλων πλοίων στον Δήμο Περάματος Αττικής.</t>
  </si>
  <si>
    <t>ΥΠΕ/07/8/95164/01</t>
  </si>
  <si>
    <t>ΙΩΑΝΝΗΣ ΠΕΛΕΚΗΣ ΔΙΕΘΝΕΙΣ  ΜΕΤΑ</t>
  </si>
  <si>
    <t>094500516</t>
  </si>
  <si>
    <t xml:space="preserve">Επέκταση δυναμικότητας υφιστάμενης μονάδας υπηρεσιών μεταφοράς με διαχείριση της αλυσίδας εφοδιασμού προς τρίτους (logistics 3PL)
</t>
  </si>
  <si>
    <t>ΥΠΕ/07/8/77548/01</t>
  </si>
  <si>
    <t>ΒΕΡΑΛ ΑΝΩΝΥΜΗ ΒΙΟΜΗΧΑΝΙΚΗ ΕΜΠΟ</t>
  </si>
  <si>
    <t>099539995</t>
  </si>
  <si>
    <t>Δημιουργία νέας μονάδας παραγωγής και συσκευασίας καλλυντικών προϊόντων με έμφαση σε βιώσιμες και οικολογικά υπεύθυνες συσκευασίες.</t>
  </si>
  <si>
    <t>ΥΠΕ/07/8/83531/01</t>
  </si>
  <si>
    <t>HULL WORKS ΑΝΩΝΥΜΗ ΕΤΑΙΡΕΙΑ</t>
  </si>
  <si>
    <t>996764295</t>
  </si>
  <si>
    <t>Α. Χρηματοδοτική Μίσθωση Μηχανολογικού Εξοπλισμού για την επέκταση της παραγωγικής δυναμικότητας της μονάδας Β. Δαπάνες για συμμετοχή της εταιρείας σε εμπορικές εκθέσεις</t>
  </si>
  <si>
    <t>ΥΠΕ/07/8/39630/01</t>
  </si>
  <si>
    <t xml:space="preserve">ΠΡΟΤΥΠΟ ΕΡΓΑΣΤΗΡΙΟ ΝΑΥΠΗΓΗΣΗΣ </t>
  </si>
  <si>
    <t>082828137</t>
  </si>
  <si>
    <t>Επέκταση δυναμικότητας μονάδας παραγωγής φουσκωτών σκαφών αναψυχής και αθλητισμού</t>
  </si>
  <si>
    <t>ΥΠΕ/07/8/99997/01</t>
  </si>
  <si>
    <t>ΤΕΧΝΙΚΑΛ ΝΙΚΟΛΗΣ Α.Ε.- ΑΝΩΝΥΜΗ</t>
  </si>
  <si>
    <t>998299063</t>
  </si>
  <si>
    <t xml:space="preserve">Επέκταση Δυναμικότητας υφιστάμενης Μονάδας Παραγωγής Προϊόντων Αλουμινίου </t>
  </si>
  <si>
    <t>ΥΠΕ/07/8/43716/01</t>
  </si>
  <si>
    <t>Ν.ΛΟΥΚΑΤΟΣ ΚΑΙ ΣΥΝΕΡΓΑΤΕΣ ΑΝΩΝ</t>
  </si>
  <si>
    <t>093762082</t>
  </si>
  <si>
    <t>Ίδρυση νέας μονάδας υπηρεσιών μεταφοράς με διαχείριση της αλυσίδας εφοδιασμού προς τρίτους (logistics) στη θέση "ΣΟΥΡΕΣΕΣ" και συγκεκριμένα στη θέση "ΚΑΝΑΛΙ ΜΟΡΝΟΥ - Β' ΚΑΘΕΤΟΣ ΤΗΣ ΟΔΟΥ ΑΓΙΑΣ ΣΟΦΙΑΣ"  στο Δήμο Ασπρόπυργου, της Περιφερειακής Ενότητας Δυτικής Αττικής, της Περιφέρειας Αττικής</t>
  </si>
  <si>
    <t>ΥΠΕ/07/8/75724/01</t>
  </si>
  <si>
    <t>ΑΤΟΛ ΔΙΑΧΕΙΡΙΣΗ ΑΚΙΝΗΤΩΝ ΑΕ</t>
  </si>
  <si>
    <t>800092703</t>
  </si>
  <si>
    <t xml:space="preserve">Ίδρυση νέας μονάδας logistics  προς τρίτους στη Θέση "ΣΤΡΙΦΙ" Ή "ΨΑΡΙ" στον Δήμο Ελευσίνας </t>
  </si>
  <si>
    <t>ΥΠΕ/07/8/61853/01</t>
  </si>
  <si>
    <t xml:space="preserve">ΛΑΜΔΑ ΧΑΡΤΙΚΗ ΕΜΠΟΡΙΚΗ ΧΑΡΤΟΥ </t>
  </si>
  <si>
    <t>094438009</t>
  </si>
  <si>
    <t>Ίδρυση μονάδας logistics στην Παιανία Αττικής στη θέση ΠΟΥΣΙ ΧΑΤΖΗ και επί της οδού Ερμού χωρίς αριθμό, συνολικού προϋπολογισμού 6.663.271,54€</t>
  </si>
  <si>
    <t>ΥΠΕ/07/8/03631/01</t>
  </si>
  <si>
    <t>ΠΟΤΟΠΟΙΪΑ Ι. ΒΑΡΒΑΓΙΑΝΝΗΣ ΕΤΑΙ</t>
  </si>
  <si>
    <t>095212842</t>
  </si>
  <si>
    <t>ΠΕΡΙΦΕΡΕΙΑ ΒΟΡΕΙΟΥ ΑΙΓΑΙΟΥ</t>
  </si>
  <si>
    <t xml:space="preserve">ίδρυση νέας μονάδας παραγωγήςαποσταγμένων αλκοολούχων ποτών
</t>
  </si>
  <si>
    <t>ΥΠΕ/07/8/14762/01</t>
  </si>
  <si>
    <t>ΒΑΛΗΛΗΣ ΓΕΩΡΓΙΟΣ ΚΑΙ ΣΙΑ Ε.Ε</t>
  </si>
  <si>
    <t>800148611</t>
  </si>
  <si>
    <t>Ίδρυση σύγχρονης μεταποιητικής μονάδας παραγωγής δομικών μεταλλικών συστημάτων στηρίξεως</t>
  </si>
  <si>
    <t>ΥΠΕ/07/8/37926/01</t>
  </si>
  <si>
    <t>ΜΠΥΡΑ ΧΙΟΥ Ι.Κ.Ε.</t>
  </si>
  <si>
    <t>800720994</t>
  </si>
  <si>
    <t>ΕΠΕΚΤΑΣΗ ΔΥΝΑΜΙΚΟΤΗΤΑΣ ΤΗΣ ΜΟΝΑΔΑΣ ΠΑΡΑΓΩΓΗΣ ΜΠΥΡΑΣ ΣΤΟΥΣ ΒΑΒΥΛΟΥΣ ΤΟΥ ΔΗΜΟΥ ΧΙΟΥ ΤΗΣ ΠΕΡΙΦΕΡΕΙΑΣ ΒΟΡΕΙΟΥ ΑΙΓΑΙΟΥ</t>
  </si>
  <si>
    <t>ΥΠΕ/07/8/29919/01</t>
  </si>
  <si>
    <t>EVALAGRI LOGISTICS Ι Κ Ε</t>
  </si>
  <si>
    <t>801690878</t>
  </si>
  <si>
    <t>ΠΕΡΙΦΕΡΕΙΑ ΔΥΤΙΚΗΣ ΕΛΛΑΔΑΣ</t>
  </si>
  <si>
    <t xml:space="preserve">Ίδρυση  μονάδας αποθήκευσης logistics με ψυκτικούς θαλάμους </t>
  </si>
  <si>
    <t>ΥΠΕ/07/8/16142/01</t>
  </si>
  <si>
    <t>AQUATIC BIOLOGICALS ΑΝΩΝΥΜΗ ΕΤ</t>
  </si>
  <si>
    <t>801166130</t>
  </si>
  <si>
    <t>Ίδρυση μονάδας παραγωγής εμβολίων ψαριών</t>
  </si>
  <si>
    <t>ΥΠΕ/07/8/21392/01</t>
  </si>
  <si>
    <t>ΕΛΛΗΝΙΚΗ ΤΕΧΝΟΛΟΓΙΑ ΕΚΡΗΚΤΙΚΩΝ</t>
  </si>
  <si>
    <t>997921684</t>
  </si>
  <si>
    <t>ΠΕΡΙΦΕΡΕΙΑ ΔΥΤΙΚΗΣ ΜΑΚΕΔΟΝΙΑΣ</t>
  </si>
  <si>
    <t>Δημιουργία νέας μονάδας παραγωγής, αποθήκευσης και εμπορίας εκρηκτικών υλών (ΚΑΔ 20510000)</t>
  </si>
  <si>
    <t>ΥΠΕ/07/8/85468/01</t>
  </si>
  <si>
    <t>ΞΙΝΟ ΝΕΡΟ - ΜΟΝΟΜΕΤΟΧΙΚΗ ΑΝΩΝΥ</t>
  </si>
  <si>
    <t>090052724</t>
  </si>
  <si>
    <t>'Ίδρυση νέας μονάδας εμφιάλωσης ανθρακούχου  νερού.</t>
  </si>
  <si>
    <t>ΥΠΕ/07/8/40377/01</t>
  </si>
  <si>
    <t>GREEN TRANS ΜΟΝΟΠΡΟΣΩΠΗ ΙΔΙΩΤΙ</t>
  </si>
  <si>
    <t>801908522</t>
  </si>
  <si>
    <t>Ίδρυση νέας μονάδας υπηρεσιών μεταφοράς με διαχείριση της αλυσίδας εφοδιασμού προς τρίτους (3PL) στη θέση «Ανατολικόν», της Τοπικής Κοινότητας Ροδίτη, του Δήμου Σερβίων, της Περιφερειακής Ενότητας Κοζάνης, της Περιφέρειας Δυτικής Μακεδονίας.</t>
  </si>
  <si>
    <t>ΥΠΕ/07/8/17139/01</t>
  </si>
  <si>
    <t>WEST GATE LOGISTICS Α Ε</t>
  </si>
  <si>
    <t>801529558</t>
  </si>
  <si>
    <t>ΠΕΡΙΦΕΡΕΙΑ ΗΠΕΙΡΟΥ</t>
  </si>
  <si>
    <t xml:space="preserve">Ίδρυση νέας μονάδας υπηρεσιών μεταφοράς με διαχείριση της αλυσίδας εφοδιασμού προς τρίτους (logistics 3PL)
</t>
  </si>
  <si>
    <t>ΥΠΕ/07/8/92746/01</t>
  </si>
  <si>
    <t>ΣΔΟΥΚΟΣ Α.Ε. ΕΠΕΞΕΡΓΑΣΙΑ - ΤΥΠ</t>
  </si>
  <si>
    <t>099803798</t>
  </si>
  <si>
    <t>ΔΙΑΦΟΡΟΠΟΙΗΣΗ ΠΑΡΑΓΩΓΗΣ ΣΕ ΝΕΑ ΠΡΟΪΟΝΤΑ (ΜΠΑΡΕΣ ΚΑΙ ΑΛΕΙΜΜΑΤΑ - ΦΥΣΤΙΚΟΒΟΥΤΥΡΟ Κ ΤΑΧΙΝΙ) ΥΦΙΣΤΑΜΕΝΗΣ ΜΟΝΑΔΑΣ ΕΠΕΞΕΡΓΑΣΙΑΣ ΤΣΑΓΙΟΥ ΚΑΙ ΚΑΦΕ</t>
  </si>
  <si>
    <t>ΥΠΕ/07/8/65103/01</t>
  </si>
  <si>
    <t>NUPREMA ABEE</t>
  </si>
  <si>
    <t>999771243</t>
  </si>
  <si>
    <t>ΠΕΡΙΦΕΡΕΙΑ ΘΕΣΣΑΛΙΑΣ</t>
  </si>
  <si>
    <t>ΕΠΕΚΤΑΣΗ ΔΥΝΑΜΙΚΟΤΗΤΑΣ ΥΦΙΣΤΑΜΕΝΗΣ ΜΟΝΑΔΑΣ ΠΑΡΑΓΩΓΗΣ ΖΩΟΤΡΟΦΩΝ</t>
  </si>
  <si>
    <t>ΥΠΕ/07/8/46303/01</t>
  </si>
  <si>
    <t>ΠΑΤΟΥΛΙΩΤΗΣ ΜΟΝΟΠΡΟΣΩΠΗ Ι Κ Ε</t>
  </si>
  <si>
    <t>800756376</t>
  </si>
  <si>
    <t>Θεμελιώδης αλλαγή του συνόλου της παραγωγικής διαδικασίας που αφορά στη δημιουργία κτηριακών εγκαταστάσεων και στη προμήθεια σύγχρονου μηχανολογικού εξοπλισμού, για την παραγωγή τυροπιτών, σάντουιτς, πιτών και παρόμοιων ειδών</t>
  </si>
  <si>
    <t>ΥΠΕ/07/8/67612/01</t>
  </si>
  <si>
    <t>IRRIGATION PLASTIC TECHNOLOGIE</t>
  </si>
  <si>
    <t>801515228</t>
  </si>
  <si>
    <t>Δημιουργία νέας μονάδας   παραγωγής πλαστικών σωλήνων άρδευσης με σύγχρονο και καινοτόμο εξοπλισμό. Η μονάδα θα έχει ως κύριο προϊόν παραγωγής τον ελαφρύ πλαστικό σταλλακτηφόρο σωλήνα τύπου ταινίας.</t>
  </si>
  <si>
    <t>ΥΠΕ/07/8/54609/01</t>
  </si>
  <si>
    <t>FIBERMAX ΜΟΝΟΠΡΟΣΩΠΗ ΙΚΕ</t>
  </si>
  <si>
    <t>801933764</t>
  </si>
  <si>
    <t>Ίδρυση μονάδας επεξεργασίας πάνελ (PVC, πολυστερίνης κ.α) στην Αγριά Μαγνησίας</t>
  </si>
  <si>
    <t>ΥΠΕ/07/8/26311/01</t>
  </si>
  <si>
    <t>ANTOPACK  ΑΝΩΝΥΜΟΣ ΕΤΑΙΡΕΙΑ ΕΚ</t>
  </si>
  <si>
    <t>800459277</t>
  </si>
  <si>
    <t>Επέκταση δυναμικότητας υφιστάμενης μονάδας της ANTOPACK A.E.</t>
  </si>
  <si>
    <t>ΥΠΕ/07/8/99500/01</t>
  </si>
  <si>
    <t>A.H.B GROUP ΑΝΩΝΥΜΗ ΕΤΑΙΡΙΑ ΕΜ</t>
  </si>
  <si>
    <t>094347622</t>
  </si>
  <si>
    <t>Επέκταση παραγωγικής δυναμικότητας υφιστάμενης μονάδας εμφιάλωσης φυσικού μεταλλικού νερού, στην Θέση ‘’Στουρνάρι’’ Εκτός του Οικισμού της Κοινότητας Βατσουνιάς, της Δημοτικής Ενότητας της Βατσουνιάς, του Δήμου Μουζακίου, της Περιφερειακής Ενότητας Καρδίτσας, της Περιφέρειας Θεσσαλίας.</t>
  </si>
  <si>
    <t>ΥΠΕ/07/8/19719/01</t>
  </si>
  <si>
    <t>ΗΡΑΚΛΗΣ ΔΟΜΙΚΑ ΣΤΟΙΧΕΙΑ ΕΛΛΑΔΟ</t>
  </si>
  <si>
    <t>801919444</t>
  </si>
  <si>
    <t>Δημιουργία νέας μονάδας παραγωγής πορομπετόν</t>
  </si>
  <si>
    <t>ΥΠΕ/07/8/21990/01</t>
  </si>
  <si>
    <t>ΒΙΟΜΠΛΟΚ ΧΛΙΑΠΗΣ ΑΝΩΝΥΜΗ ΒΙΟΜΗ</t>
  </si>
  <si>
    <t>094368920</t>
  </si>
  <si>
    <t xml:space="preserve">Επέκταση  δυναμικότητας υφιστάμενης  μονάδας κατασκευής  δομικών  υλικών  από  σκυρόδεμα στη Δημοτική Ενότητα  Λάρισας.     </t>
  </si>
  <si>
    <t>ΥΠΕ/07/8/74991/01</t>
  </si>
  <si>
    <t>ΤΣΙΓΚΑΣ ΑΝΩΝΥΜΟΣ ΒΙΟΜΗΧΑΝΙΚΗ Κ</t>
  </si>
  <si>
    <t>081750370</t>
  </si>
  <si>
    <t>ΕΠΕΚΤΑΣΗ ΤΗΣ ΔΥΝΑΜΙΚΟΤΗΤΑΣ ΥΦΙΣΤΑΜΕΝΗΣ ΜΟΝΑΔΑΣ ΠΑΡΑΓΩΓΗΣ ΞΥΛΙΝΩΝ ΚΟΥΦΩΜΑΤΩΝ</t>
  </si>
  <si>
    <t>ΥΠΕ/07/8/08396/01</t>
  </si>
  <si>
    <t>ΚΑΛΟΡΟΓΙΑΝΝΗΣ Ι.Κ.Ε.</t>
  </si>
  <si>
    <t>801923120</t>
  </si>
  <si>
    <t xml:space="preserve">Δημιουργίας Νέας Μονάδας εφοδιαστικής αλυσίδας </t>
  </si>
  <si>
    <t>ΥΠΕ/07/8/99477/01</t>
  </si>
  <si>
    <t>ΖΑΒΑΛΟΣ Α.Ε.</t>
  </si>
  <si>
    <t>082429925</t>
  </si>
  <si>
    <t>Επέκταση δυναμικότητας υφιστάμενης μονάδας παραγωγής  χαρτοκιβωτίων στη Δημοτική Ενότητα Πλατύκαμπου Λάρισας.</t>
  </si>
  <si>
    <t>ΥΠΕ/07/8/56579/01</t>
  </si>
  <si>
    <t>Metallico A.E.</t>
  </si>
  <si>
    <t>999474170</t>
  </si>
  <si>
    <t>Δημιουργία νέας μονάδας υπηρεσιών μεταφοράς με διαχείριση της αλυσίδας εφοδιασμού προς τρίτους  (logistics)</t>
  </si>
  <si>
    <t>ΥΠΕ/07/8/50901/01</t>
  </si>
  <si>
    <t>ΜΠΕΛΑΓΙΑ Φ ΚΑΙ ΣΙΑ ΟΕ</t>
  </si>
  <si>
    <t>081661218</t>
  </si>
  <si>
    <t>Σκοπός του παρόντος επενδυτικού σχεδίου είναι η επέκταση δυναμικότητας, η αύξηση της παραγωγικής δύναμης, η διατήρηση και επέκταση της εδραίωσης επιχείρησης παραγωγής συρματοπλεγμάτων, υλικών περίφραξης, κονσερτίνας (προδιαγραφές ΝΑΤΟ) στην ελληνική και διεθνή αγορά.
Η επίτευξη του σκοπού του επενδυτικού σχεδίου συνίσταται στη δημιουργία νέας μονάδας με σύγχρονο μηχανολογικό και τεχνολογικό εξοπλισμό κατασκευής περιφράξεων, κονσερτίνας, σιτών, πλεγμάτων, δικτυωτών και υλικών περίφραξης.</t>
  </si>
  <si>
    <t>ΥΠΕ/07/8/63133/01</t>
  </si>
  <si>
    <t xml:space="preserve">ΑΡΜΟΣ ΧΑΡΤΙΚΑ ΑΒΕΕ </t>
  </si>
  <si>
    <t>094307570</t>
  </si>
  <si>
    <t xml:space="preserve">ΕΠΕΚΤΑΣΗ ΔΥΝΑΜΙΚΟΤΗΤΑΣ ΥΦΙΣΤΑΜΕΝΗΣ ΜΟΝΑΔΟΣ ΚΑΤΑΣΚΕΥΗΣ ΕΙΔΩΝ ΧΑΡΤΟΠΩΛΕΙΟΥ
</t>
  </si>
  <si>
    <t>ΥΠΕ/07/8/62546/01</t>
  </si>
  <si>
    <t>ELXAR ΜΟΝΟΠΡΟΣΩΠΗ Ι.Κ.Ε.</t>
  </si>
  <si>
    <t>801622138</t>
  </si>
  <si>
    <t xml:space="preserve">Ο φορέας της επένδυσης αποτελεί νεοσύστατη επιχείρηση με ημερομηνία ίδρυσης 28/07/2021.  Η παρούσα επένδυση αφορά την δημιουργία μίας ολοκληρωμένης παραγωγικής μονάδας οδοντοβουρτσών μιας χρήσης. </t>
  </si>
  <si>
    <t>ΥΠΕ/07/8/17498/01</t>
  </si>
  <si>
    <t>PLESCO - ΔΙΚΤΥΟ ΚΑΤΑΣΤΗΜΑΤΩΝ Γ</t>
  </si>
  <si>
    <t>801198568</t>
  </si>
  <si>
    <t>ΠΕΡΙΦΕΡΕΙΑ ΙΟΝΙΩΝ ΝΗΣΩΝ</t>
  </si>
  <si>
    <t>Ίδρυση νέας μονάδας εφοδιαστικής αλυσίδας 3PL (Logistics).</t>
  </si>
  <si>
    <t>ΥΠΕ/07/8/90831/01</t>
  </si>
  <si>
    <t>ΞΥΛΟΠΑΚ ΑΕ - ΒΙΟΜΗΧΑΝΙΑ ΠΑΡΚΕΤ</t>
  </si>
  <si>
    <t>094023130</t>
  </si>
  <si>
    <t>ΠΕΡΙΦΕΡΕΙΑ ΚΕΝΤΡΙΚΗΣ ΜΑΚΕΔΟΝΙΑΣ</t>
  </si>
  <si>
    <t>ΕΠΕΚΤΑΣΗ ΔΥΝΑΜΙΚΟΤΗΤΑΣ ΥΦΙΣΤΑΜΕΝΗΣ ΜΟΝΑΔΑΣ ΕΠΕΞΕΡΓΑΣΙΑΣ ΞΥΛΟΥ</t>
  </si>
  <si>
    <t>ΥΠΕ/07/8/47902/01</t>
  </si>
  <si>
    <t>ΙΝΟΞ ΜΑΡΚΕΤ ΠΑΤΣΑΛΑ ΕΜΠΟΡΙΑ ΚΑ</t>
  </si>
  <si>
    <t>999293032</t>
  </si>
  <si>
    <t>Δημιουργία νέας μονάδας υπηρεσιών λείανσης και επεξεργασίας μετάλλου στη θέση «Μεϊλίκ Ντοσούκ» ή «Ντουσούκ Μπεϊλικ» , στην Κοινότητα Νεοχωρούδας, της Δημοτικής Ενότητας Καλλιθέας, του Δήμου Ωραιοκάστρου, της Περιφερειακής Ενότητας Θεσσαλονίκης, της Περιφέρειας Κεντρικής Μακεδονίας.</t>
  </si>
  <si>
    <t>ΥΠΕ/07/8/08163/01</t>
  </si>
  <si>
    <t>GINOX ΑΝΩΝΥΜΟΣ ΕΜΠΟΡΙΚΗ ΒΙΟΜΗΧ</t>
  </si>
  <si>
    <t>081177885</t>
  </si>
  <si>
    <t>ΕΠΕΚΤΑΣΗ ΔΥΝΑΜΙΚΟΤΗΤΑΣ ΠΑΡΑΓΩΓΗΣ ΜΕΣΩ ΕΠΕΚΤΑΣΗΣ ΚΤΙΡΙΑΚΩΝ ΕΓΚΑΤΑΣΤΑΣΕΩΝ ΚΑΙ ΕΓΚΑΤΑΣΤΑΣΗΣ ΝΕΟΥ ΜΗΧΑΝΟΛΟΓΙΚΟΥ ΕΞΟΠΛΙΣΜΟΥ - ΑΥΤΟΜΑΤΗΣ ΓΡΑΜΜΗΣ ΠΑΡΑΓΩΓΗΣ</t>
  </si>
  <si>
    <t>ΥΠΕ/07/8/88829/01</t>
  </si>
  <si>
    <t>ARCADE GREECE ΜΟΝΟΠΡΟΣΩΠΗ ΙΚΕ</t>
  </si>
  <si>
    <t>801928951</t>
  </si>
  <si>
    <t xml:space="preserve">Δημιουργία νέας μονάδας παραγωγής κουφωμάτων στην περιοχή του Λεβεντοχωρίου της Κοινότητας Μεσιανού της Δημοτικής Ενότητας Κιλκίς του Δήμου Κιλκίς 
</t>
  </si>
  <si>
    <t>ΥΠΕ/07/8/47554/01</t>
  </si>
  <si>
    <t>AXINAR BOILERS ΜΟΝΟΠΡΟΣΩΠΗ Ι.Κ</t>
  </si>
  <si>
    <t>801933291</t>
  </si>
  <si>
    <t>Ίδρυση μονάδας κατασκευής σωμάτων και λεβήτων κεντρικής θέρμανσης στον Δήμου Ωραιοκάστρου, της Περιφέρειας Κεντρικής Μακεδονίας.</t>
  </si>
  <si>
    <t>ΥΠΕ/07/8/35505/01</t>
  </si>
  <si>
    <t>ΦΑΡΜΑ ΧΑΛΑΣΤΡΑΣ ΑΝΩΝΥΜΗ ΕΤΑΙΡΙ</t>
  </si>
  <si>
    <t>094526255</t>
  </si>
  <si>
    <t>Δημιουργία νέας μονάδας παραγωγής λιπασμάτων</t>
  </si>
  <si>
    <t>ΥΠΕ/07/8/54837/01</t>
  </si>
  <si>
    <t>ΖΕΩ ΑΡΤΟΠΟΙΙΑ ΕΤΕΡΡΟΡΥΘΜΗ ΕΤΑΙ</t>
  </si>
  <si>
    <t>800727541</t>
  </si>
  <si>
    <t xml:space="preserve">Επέκταση της δυναμικότητας υφιστάμενης παραγωγικής μονάδας ψωμιού και συναφών προϊόντων. </t>
  </si>
  <si>
    <t>ΥΠΕ/07/8/97432/01</t>
  </si>
  <si>
    <t xml:space="preserve">ΔΡΟΣΟΙ ΙΔΙΩΤΙΚΗ ΚΕΦΑΛΑΙΟΥΧΙΚΗ </t>
  </si>
  <si>
    <t>801039361</t>
  </si>
  <si>
    <t>ΠΕΡΙΦΕΡΕΙΑ ΚΡΗΤΗΣ</t>
  </si>
  <si>
    <t xml:space="preserve">Δημιουργία νέας μονάδας παραγωγής και συσκευασίας προϊόντων αρτοποιίας, στη Βιοτεχνική Περιοχή (ΒΙΟ.ΠΑ) Ανώπολης του Δήμου Χερσονήσου της Περιφερειακής Ενότητας Ηρακλείου. </t>
  </si>
  <si>
    <t>ΥΠΕ/07/8/40560/01</t>
  </si>
  <si>
    <t>ΦΙΝΟΜΠΕΤΟΝ Α.Ε.</t>
  </si>
  <si>
    <t>094179462</t>
  </si>
  <si>
    <t>Θεμελιώδης αλλαγή του συνόλου της παραγωγικής διαδικασίας υφιστάμενης μονάδας παραγωγής ασφαλτομιγμάτων.</t>
  </si>
  <si>
    <t>ΥΠΕ/07/8/33488/01</t>
  </si>
  <si>
    <t>ΔΙΑΛΥΝΑΣ ΑΝΩΝΥΜΗ ΕΜΠΟΡΙΚΗ ΤΟΥΡ</t>
  </si>
  <si>
    <t>999485214</t>
  </si>
  <si>
    <t>Ίδρυση μονάδας κατασκευής εξοπλισμού επεξεργασίας λυμάτων στη ΒΙ.ΠΕ. Ηρακλείου του Νομού Ηρακλείου της Περιφέρειας Κρήτης</t>
  </si>
  <si>
    <t>ΥΠΕ/07/8/08139/01</t>
  </si>
  <si>
    <t>ΤΣΙΧΛΑΚΗ ΑΝΩΝΥΜΗ ΕΜΠΟΡΙΚΗ ΞΕΝΟ</t>
  </si>
  <si>
    <t>092622247</t>
  </si>
  <si>
    <t>ΙΔΡΥΣΗ ΝΕΑΣ ΜΟΝΑΔΑΣ ΕΠΕΞΕΡΓΑΣΙΑΣ ΔΟΜΙΚΟΥ ΧΑΛΥΒΑ KAI ΜΟΡΦΟΣΙΔΗΡΟΥ</t>
  </si>
  <si>
    <t>ΥΠΕ/07/8/50011/01</t>
  </si>
  <si>
    <t>IO STUDIO ΜΟΝΟΠΡΟΣΩΠΗ Ι.Κ.Ε.</t>
  </si>
  <si>
    <t>801914922</t>
  </si>
  <si>
    <t xml:space="preserve">ΙΔΡΥΣΗ ΜΟΝΑΔΑΣ ΠΑΡΑΓΩΓΗΣ ΞΥΛΙΝΩΝ ΕΜΠΟΡΕΥΜΑΤΟΚΙΒΩΤΙΩΝ ΚΑΙ ΕΠΙΠΛΩΝ 
</t>
  </si>
  <si>
    <t>ΥΠΕ/07/8/25405/01</t>
  </si>
  <si>
    <t>Α. ΔΟΡΓΙΟΜΑΝΩΛΑΚΗΣ ΚΑΙ ΣΙΑ Ο.Ε</t>
  </si>
  <si>
    <t>099285002</t>
  </si>
  <si>
    <t xml:space="preserve">Δημιουργία νέας μονάδας κατασκευής κεραμικών αγγείων  στο Δήμο Μίνωα Πεδιάδας της Περιφερειακής Ενότητας  Ηρακλείου Κρήτης. </t>
  </si>
  <si>
    <t>ΥΠΕ/07/8/41237/01</t>
  </si>
  <si>
    <t>DS SMITH CRETAN HELLAS ΑΝΩΝΥΜΗ</t>
  </si>
  <si>
    <t>094083730</t>
  </si>
  <si>
    <t>Επέκταση της υφιστάμενης μονάδας παραγωγής χαρτιού, χαρτονιού και χαρτοκιβωτίων στην Παχειά Άμμος, Ιεράπετρα</t>
  </si>
  <si>
    <t>ΥΠΕ/07/8/28587/01</t>
  </si>
  <si>
    <t>METALUX ΚΑΨΥΛΛΙΑ ΑΝΩΝΥΜΗ ΕΤΑΙΡ</t>
  </si>
  <si>
    <t>094196495</t>
  </si>
  <si>
    <t>ΠΕΡΙΦΕΡΕΙΑ ΝΟΤΙΟΥ ΑΙΓΑΙΟΥ</t>
  </si>
  <si>
    <t xml:space="preserve">Επέκταση δυναμικότητας υφιστάμενης  μονάδας σε παραγωγή καψυλίων για φιάλες σαμπάνιας και καψυλίων για φιάλες κρασιού, στη Δημοτική Ενότητα Πεταλούδων της νήσου Ρόδου. </t>
  </si>
  <si>
    <t>ΥΠΕ/07/8/09567/01</t>
  </si>
  <si>
    <t>Ι. ΜΠΑΣΙΜΑΚΟΠΟΥΛΟΣ &amp; ΣΙΑ Ο.Ε.</t>
  </si>
  <si>
    <t>082806502</t>
  </si>
  <si>
    <t>ΠΕΡΙΦΕΡΕΙΑ ΠΕΛΟΠΟΝΝΗΣΟΥ</t>
  </si>
  <si>
    <t>Επέκταση δυναμικότητας υφιστάμενης μονάδας ναυπήγησης σκαφών στην Κοιλάδα Κρανιδίου, του Δήμου Ερμιονίδος, της Π.Ε. Αργολίδος, της Περιφέρειας Πελοποννήσου.</t>
  </si>
  <si>
    <t>ΥΠΕ/07/8/92165/01</t>
  </si>
  <si>
    <t>DS Smith Hellas Μονοπρόσωπη Αν</t>
  </si>
  <si>
    <t>094147415</t>
  </si>
  <si>
    <t>Επέκταση της υφιστάμενης μονάδας παραγωγής χαρτονιού και χαρτοκιβωτίων  στην περιοχή Βάλτος – Γλυφάδα της Αρχαίας Κορίνθου</t>
  </si>
  <si>
    <t>ΥΠΕ/07/8/54328/01</t>
  </si>
  <si>
    <t>ΔΗΜΗΤΡΙΟΣ ΑΓΑΤΣΑΣ ΑΝΩΝΥΜΗ ΒΙΟΜ</t>
  </si>
  <si>
    <t>999527375</t>
  </si>
  <si>
    <t>ΠΕΡΙΦΕΡΕΙΑ ΣΤΕΡΕΑΣ ΕΛΛΑΔΑΣ</t>
  </si>
  <si>
    <t>Η παρούσα επένδυση αφορά στην Επέκταση Παραγωγικής Δυναμικότητας Υφιστάμενης Μονάδας μέσω επέκτασης υφιστάμενων κτιριακών εγκαταστάσεων (προσθήκη δύο μεταλλικών βιομηχανικών κτιρίων συνολικής επιφάνειας 1.560 τετραγωνικών μέτρων) και προμήθειας καινουργούς και σύγχρονου μηχανολογικού εξοπλισμού, επί ιδιόκτητου οικόπεδού όπου στεγάζονται οι υφιστάμενες υποδομές της επιχείρησης.</t>
  </si>
  <si>
    <t>ΥΠΕ/07/8/63744/01</t>
  </si>
  <si>
    <t xml:space="preserve">LEONICE ΑΝΩΝΥΜΟΣ ΕΜΠΟΡΙΚΗ ΚΑΙ </t>
  </si>
  <si>
    <t>998806735</t>
  </si>
  <si>
    <t>ΘΕΜΕΛΙΩΔΗ ΑΛΛΑΓΗ ΤΟΥ ΣΥΝΟΛΟΥ ΤΗΣ ΠΑΡΑΓΩΓΙΚΗΣ ΔΙΑΔΙΚΑΣΙΑΣ ΥΦΙΣΤΑΜΕΝΗΣ ΜΕΤΑΠΟΙΗΤΙΚΗΣ ΜΟΝΑΔΑΣ ΠΑΡΑΓΩΓΗΣ ΧΗΜΙΚΩΝ  ΧΡΩΜΑΤΩΝ ΚΑΙ ΒΕΡΝΙΚΙΩΝ</t>
  </si>
  <si>
    <t>ΥΠΕ/07/8/46776/01</t>
  </si>
  <si>
    <t>ΠΛΑΣΤΙΚΑ Κ. ΚΟΤΡΩΝΗΣ ΑΝΩΝΥΜΗ Β</t>
  </si>
  <si>
    <t>094549822</t>
  </si>
  <si>
    <t>Με το παρόν επενδυτικό σχέδιο, η επιχείρηση θα προβεί σε επέκταση της παραγωγικής της δραστηριότητας, τόσο με την αύξηση της παραγωγής υφιστάμενων κωδικών προϊόντων όσο και με την εισαγωγή στην παραγωγική διαδικασία νέων κωδικών προϊόντων. Το επενδυτικό σχέδιο περιλαμβάνει δαπάνες κατασκευής ενός νέου βιομηχανικού κτηρίου - αποθήκης VNA και μηχανολογικού εξοπλισμού για την επέκταση της παραγωγικής της δραστηριότητας.</t>
  </si>
  <si>
    <t>ΥΠΕ/07/8/95341/01</t>
  </si>
  <si>
    <t xml:space="preserve">ΛΕΙΖΕΡΤΕΚ ΜΟΝΟΠΡΟΣΩΠΗ ΑΝΩΝΥΜΗ </t>
  </si>
  <si>
    <t>999025387</t>
  </si>
  <si>
    <t xml:space="preserve">Επέκταση της δυναμικότητας υφιστάμενης μονάδας μεταλλικών ειδών στην θέση «Χαραϊντίνι», Θήβα Βοιωτίας. </t>
  </si>
  <si>
    <t>ΥΠΕ/07/8/36401/01</t>
  </si>
  <si>
    <t>ΝΤΕΛΟΠΟΥΛΟΣ ΑΝΩΝΥΜΗ ΕΜΠΟΡΙΚΗ Β</t>
  </si>
  <si>
    <t>094459379</t>
  </si>
  <si>
    <t>Διαφοροποίηση της παραγωγής που αφορά σε προϊόντα που δεν έχουν παραχθεί ποτέ σε αυτήν και πιο συγκεκριμένα στην παραγωγή πλαστικών μπουκαλιών.</t>
  </si>
  <si>
    <t>ΥΠΕ/07/8/41062/01</t>
  </si>
  <si>
    <t>ΙΑΚΩΒΟΣ ΦΥΡΙΓΟΣ ΑΝΩΝΥΜΗ ΕΤΑΙΡΕ</t>
  </si>
  <si>
    <t>999803546</t>
  </si>
  <si>
    <t>Επέκταση της δυναμικότητας της μονάδας υπηρεσιών εφοδιαστικής αλυσίδας (LOGISTICS) ARMAOS, στη θέση «ΛΙΟΥΓΚΟ» ή «ΚΟΚΚΑΛΙ», της Δ.Ε. Σχηματαρίου του Δήμου Τανάγρας της Π.Ε. Βοιωτίας της Περιφέρειας Στερεάς Ελλάδας</t>
  </si>
  <si>
    <t>ΥΠΕ/07/8/45107/01</t>
  </si>
  <si>
    <t>ΤΣΙΜΗ ΑΝΩΝΥΜΟΣ ΕΤΑΙΡΕΙΑ ΒΙΟΜΗΧ</t>
  </si>
  <si>
    <t>094017172</t>
  </si>
  <si>
    <t>ΕΠΕΚΤΑΣΗ ΔΥΝΑΜΙΚΟΤΗΤΑΣ ΕΡΓΟΣΤΑΣΙΟΥ ΠΑΡΑΓΩΓΗΣ ΥΛΙΚΩΝ ΕΥΚΑΜΠΤΗΣ ΣΥΣΚΕΥΑΣΙΑΣ ΜΕ ΠΡΟΣΘΗΚΗ ΝΕΑΣ ΕΚΤΥΠΩΤΙΚΗΣ ΜΟΝΑΔΟΣ ΒΑΘΥΤΥΠΙΑΣ</t>
  </si>
  <si>
    <t>ΥΠΕ/07/8/61251/01</t>
  </si>
  <si>
    <t>ΚΡΥΣΤΑΛΛΑ ΒΑΣΙΛΕΙΟΥ ΕΠΕ</t>
  </si>
  <si>
    <t>999731478</t>
  </si>
  <si>
    <t>Επέκταση δυναμικότητας υφιστάμενης μονάδας επεξεργασίας υαλοπινάκων</t>
  </si>
  <si>
    <t>ΥΠΕ/07/8/41675/01</t>
  </si>
  <si>
    <t>ΣΙΔΕΡΑΚΗΣ ΜΠΕΤΟΝ ΙΚΕ</t>
  </si>
  <si>
    <t>800518903</t>
  </si>
  <si>
    <t>Ίδρυση νέας μονάδας παραγωγής έτοιμου σκυροδέματος</t>
  </si>
  <si>
    <t>ΥΠΕ/07/8/84463/01</t>
  </si>
  <si>
    <t>ΜΕΤΑΛΛΙΚΕΣ ΚΑΤΑΣΚΕΥΕΣ ΓΕΩΡΓΑΤΣ</t>
  </si>
  <si>
    <t>094198396</t>
  </si>
  <si>
    <t>Επέκταση δυναμικότητας μονάδας παραγωγής μεταλλικών κατασκευών (ΠΡΟΚΑΤ), μέσω της προμήθειας νέου σύγχρονου μηχανολογικού εξοπλισμού παραγωγής και επέκτασης των κτιριακών εγκαταστάσεων στην Νέα Εθνική Οδό Αθηνών – Λαμίας, στο Κυπαρίσσι Λοκρίδος, του δήμου Λοκρών, στην Δημοτική Ενότητα Αταλάντης, Περιφέρεια Στερεάς Ελλάδας.</t>
  </si>
  <si>
    <t>ΥΠΕ/07/8/43625/01</t>
  </si>
  <si>
    <t>ΠΑΠΑΔΙΟΧΟΣ ΑΝΩΝΥΜΗ ΒΙΟΜΗΧΑΝΙΚΗ</t>
  </si>
  <si>
    <t>094175186</t>
  </si>
  <si>
    <t xml:space="preserve">Επέκταση Δυναμικότητας Υφιστάμενου  Γαλβανιστηρίου στη θέση «ΛΕΖΙΔΕΣ» Δημοτικής Ενότητας Ταμιναίων του  Δήμου Κύμης Αλιβερίου της Περιφερειακής Ενότητας Εύβοιας. </t>
  </si>
  <si>
    <t>ΥΠΕ/07/8/61247/01</t>
  </si>
  <si>
    <t>ALUMINCO BΙΟΜΗΧΑΝΙΑ ΑΛΟΥΜΙΝΙΟΥ</t>
  </si>
  <si>
    <t>094113100</t>
  </si>
  <si>
    <t xml:space="preserve">Το επενδυτικό σχέδιο αποσκοπεί στην επέκταση της δυναμικότητας της υφιστάμενης βιομηχανικής μονάδας, στην αύξηση της παραγωγικότητας, στη μείωση του κόστους παραγωγής, στην βελτίωση των παραγομένων προϊόντων και στην ενδυνάμωση της εξωστρέφειας της επιχείρησης.
Το συνολικό κόστος του υποβαλλόμενου επενδυτικού σχεδίου ύψους πέντε εκκατομύριοα εξακόσιες τριάντα μία χιλιάδες τριακόσια πενήντα δύο ευρώ (5.631.352,00 €)
</t>
  </si>
  <si>
    <t>ΥΠΕ/07/8/60104/01</t>
  </si>
  <si>
    <t xml:space="preserve">ΠΛΑΣΤΟΝΑ ΑΝΩΝΥΜΟΣ ΒΙΟΜΗΧΑΝΙΚΗ </t>
  </si>
  <si>
    <t>094100938</t>
  </si>
  <si>
    <t xml:space="preserve">ΕΠΕΚΤΑΣΗ ΔΥΝΑΜΙΚΟΤΗΤΑΣ ΥΦΙΣΤΑΜΕΝΗΣ ΜΟΝΑΔΑΣ </t>
  </si>
  <si>
    <t>ΥΠΕ/07/8/16497/01</t>
  </si>
  <si>
    <t>ELBISCO ΑΝΩΝΥΜΗ ΒΙΟΜΗΧΑΝΙΚΗ ΚΑ</t>
  </si>
  <si>
    <t>094207902</t>
  </si>
  <si>
    <t>Επέκταση δυναμικότητας υφιστάμενης μονάδας παραγωγής μπισκότων, φρυγανιών και διατηρούμενων προϊόντων ζαχαροπλαστικής στην Χαλκίδα</t>
  </si>
  <si>
    <t>ΥΠΕ/07/8/11200/01</t>
  </si>
  <si>
    <t>THRACE POLYFILMS ΜΟΝΟΠΡΟΣΩΠΗ Α</t>
  </si>
  <si>
    <t>998736323</t>
  </si>
  <si>
    <t>Επέκταση δυναμικότητας υφιστάμενης μονάδας παραγωγής εκτυπωμένου φυσητού φίλμ από πολυαιθυλένιο στην ΒΙ.ΠΕ. Ξάνθη</t>
  </si>
  <si>
    <t>ΥΠΕ/07/8/70080/01</t>
  </si>
  <si>
    <t>ALFA WOOD GROUP ΑΝΩΝΥΜΗ ΕΜΠΟΡΙ</t>
  </si>
  <si>
    <t>998892240</t>
  </si>
  <si>
    <t xml:space="preserve">Επέκταση δυναμικότητας  της υφιστάμενης μονάδας παραγωγής pellet στο Νευροκόπι Δράμας. </t>
  </si>
  <si>
    <t>ΥΠΕ/07/8/34399/01</t>
  </si>
  <si>
    <t xml:space="preserve">TECHNOCAN Α.Ε. (ΤΕΧΝΟΚΑΝ Α.Ε) </t>
  </si>
  <si>
    <t>094070689</t>
  </si>
  <si>
    <t>Επέκταση δυναμικότητας μονάδας παραγωγής λευκοσιδηρών δοχείων που βρίσκεται στη θέση «Βλύχα Ντασάρια», του Δήμου Ελευσίνος της Περιφέρειας Αττικής.</t>
  </si>
  <si>
    <t>ΥΠΕ/07/8/26508/01</t>
  </si>
  <si>
    <t>ALPLA GREECE ΜΟΝΟΠΡΟΣΩΠΗ ΑΝΩΝΥ</t>
  </si>
  <si>
    <t>094079291</t>
  </si>
  <si>
    <t>Επέκταση δυναμικότητας υφιστάμενης μονάδας παραγωγής φιαλών</t>
  </si>
  <si>
    <t>ΥΠΕ/07/8/48781/01</t>
  </si>
  <si>
    <t>Ν. ΚΑΜΠΑΣ ΑΝΩΝΥΜΗ ΕΜΠΟΡΙΚΗ ΚΑΙ</t>
  </si>
  <si>
    <t>998353270</t>
  </si>
  <si>
    <t>Δημιουργία νέας μονάδας κατασκευής ετικετών από χαρτί ή χαρτόνι στην Δημοτική Ενότητα Αλίμου της Περιφέρεικης Ενότητας Νοτίου Τομέα Αθηνών.</t>
  </si>
  <si>
    <t>ΥΠΕ/07/8/23251/01</t>
  </si>
  <si>
    <t>ΙΩΑΝΝΗΣ ΑΡΓ. ΚΟΥΡΟΥΝΙΩΤΗΣ - ΑΝ</t>
  </si>
  <si>
    <t>094286728</t>
  </si>
  <si>
    <t>ΥΠΕ/07/8/26904/01</t>
  </si>
  <si>
    <t>ΓΡΑΦΙΚΕΣ ΤΕΧΝΕΣ-ΚΥΤΙΟΠΟΙΪΑ ΜΟΡ</t>
  </si>
  <si>
    <t>998314359</t>
  </si>
  <si>
    <t>Δημιουργία νέας βιομηχανικής μονάδας κατασκευής κουτιών από χαρτί ή χαρτόνι, επί της οδού Οδυσσέα Ελύτη 96, στη ΒΙΟ.ΠΑ Άνω Λιοσίων του Δήμου Φυλής, της Π.Ε. Δυτικής Αττικής της Περιφέρειας Αττικής.</t>
  </si>
  <si>
    <t>ΥΠΕ/07/8/80461/01</t>
  </si>
  <si>
    <t>ΠΑΝΑΓΙΩΤΗΣ ΚΑΠΕΛΗΣ ΑΝΩΝΥΜΗ ΕΜΠ</t>
  </si>
  <si>
    <t>094224253</t>
  </si>
  <si>
    <t>Διαφοροποίηση παραγωγής υφιστάμενης μονάδας σε προϊόντα που δεν έχουν παραχθεί ποτέ σε αυτή στο Κορωπί Αττικής (παραγωγή χάρτινων σκευών HALOPACK).</t>
  </si>
  <si>
    <t>ΥΠΕ/07/8/84030/01</t>
  </si>
  <si>
    <t>GRANTEX ΕΛΛΗΝΙΚΗ ΒΙΟΜΗΧΑΝΙΑ ΦΡ</t>
  </si>
  <si>
    <t>094249038</t>
  </si>
  <si>
    <t>Αφορά στην επέκταση δυναμικότητας υφιστάμενης μονάδας παραγωγής φρένων</t>
  </si>
  <si>
    <t>ΥΠΕ/07/8/99314/01</t>
  </si>
  <si>
    <t>MICREL ΙΑΤΡΙΚΑ ΜΗΧΑΝΗΜΑΤΑ ΑΝΩΝ</t>
  </si>
  <si>
    <t>095175910</t>
  </si>
  <si>
    <t>Επένδυση στο Κορωπί Αττικής για παραγωγή νέου προϊόντος</t>
  </si>
  <si>
    <t>ΥΠΕ/07/8/63497/01</t>
  </si>
  <si>
    <t xml:space="preserve">ΑΦΟΙ ΛΑΛΟΥΣΗ ΑΝΩΝΥΜΗ ΕΤΑΙΡΕΙΑ </t>
  </si>
  <si>
    <t>084222995</t>
  </si>
  <si>
    <t xml:space="preserve">Δημιουργία νέας μονάδας υπηρεσιών μεταφοράς με διαχείριση της αλυσίδας εφοδιασμού προς τρίτους (logistics - ΚΑΔ 52.29.19.03) </t>
  </si>
  <si>
    <t>ΥΠΕ/07/8/82662/01</t>
  </si>
  <si>
    <t>INTRALINK LOGISTICS ΑΝΩΝΥΜΗ ΜΕ</t>
  </si>
  <si>
    <t>998280099</t>
  </si>
  <si>
    <t>ΕΠΕΚΤΑΣΗ ΔΥΝΑΜΙΚΟΤΗΤΑΣ THΣ ΥΦΙΣΤΑΜΕΝΗΣ  ΜΟΝΑΔΑΣ LOGISTICS</t>
  </si>
  <si>
    <t>ΥΠΕ/07/8/87816/01</t>
  </si>
  <si>
    <t>ΝΕΟΚΕΜ ΒΙΟΜΗΧΑΝΙΑ ΥΛΙΚΩΝ ΠΡΟΣΤ</t>
  </si>
  <si>
    <t>094100809</t>
  </si>
  <si>
    <t>Επέκταση Δυναμικότητας Υφιστάμενης Μονάδας Παραγωγής Άλλων Χρωμάτων και Βερνικιών και Συναφών Προϊόντων – Καλλιτεχνικών Χρωμάτων και Τυπογραφικής Μελάνης</t>
  </si>
  <si>
    <t>ΥΠΕ/07/8/91571/01</t>
  </si>
  <si>
    <t>ΒΡΥΚΟ ΑΝΩΝΥΜΗ ΕΤΑΙΡΕΙΑ ΕΜΠΟΡΙΑ</t>
  </si>
  <si>
    <t>094154431</t>
  </si>
  <si>
    <t>ΔΙΑΦΟΡΟΠΟΙΗΣΗ ΠΑΡΑΓΩΓΉΣ ΥΦΙΣΤΑΜΕΝΗΣ ΜΟΝΑΔΑΣ ΕΠΕΞΕΡΓΑΣΙΑΣ ΚΑΙ ΚΟΠΗΣ ΜΕΤΑΛΛΩΝ</t>
  </si>
  <si>
    <t>ΥΠΕ/07/8/10765/01</t>
  </si>
  <si>
    <t>ΦΟΥΡΝΑΡΑΚΗΣ ΒΙΟΜΗΧΑΝΙΚΑ ΕΡΓΑΛΕ</t>
  </si>
  <si>
    <t>091293228</t>
  </si>
  <si>
    <t>Δημιουργία μονάδας παροχής υπηρεσιών εφοδιαστικής αλυσίδας μέσω τρίτων (third party logistics) στην θέση Ρυκιά, της Δημοτικής Ενότητας Ασπροπύργου, του Δήμου Ασπροπύργου, της Περιφερειακής Ενότητας Δυτικής Αττικής, της Περιφέρειας Αττικής</t>
  </si>
  <si>
    <t>ΥΠΕ/07/8/94153/01</t>
  </si>
  <si>
    <t>ΟΙΚΟΧΗΜΙΚΗ ΑΝΩΝΥΜΟΣ ΒΙΟΜΗΧΑΝΙΚ</t>
  </si>
  <si>
    <t>093522013</t>
  </si>
  <si>
    <t>Η επένδυση που προτείνεται στην παρούσα μελέτη, αφορά στην αύξηση της παραγωγικής δυναμικότητας της υφιστάμενης μονάδας παραγωγής της εταιρείας ΟΙΚΟΧΗΜΙΚΗ ΑΕ, που βρίσκεται στο Βιοτεχνικό Πάρκο Άνω Λιοσίων Αττικής, στο Δήμο Φυλής, της Περιφερειακής Ενότητας Δυτικής Αττικής, της Περιφέρειας Αττικής. Η επένδυση περιλαμβάνει  τη δημιουργία πρόσθετου βιομηχανικού χώρου καθώς και τον περαιτέρω τεχνολογικό εκσυγχρονισμό της επιχείρησης.</t>
  </si>
  <si>
    <t>ΥΠΕ/07/8/20763/01</t>
  </si>
  <si>
    <t>RIVERMILL LOGISTICS ΑΝΩΝΥΜΗ ΕΤ</t>
  </si>
  <si>
    <t>998160852</t>
  </si>
  <si>
    <t>Δημιουργία νέας μονάδας παροχής υπηρεσιών μεταφοράς με διαχείριση της αλυσίδας εφοδιασμού (logistics) προς τρίτους.</t>
  </si>
  <si>
    <t>ΥΠΕ/07/8/03757/01</t>
  </si>
  <si>
    <t>ΑΘΑΝΑΣΙΟΣ Δ. ΚΟΥΚΟΥΤΑΡΗΣ Α.Ε.Β</t>
  </si>
  <si>
    <t>094144150</t>
  </si>
  <si>
    <t>Επέκταση δυναμικότητας υφιστάμενης μονάδας παραγωγής προϊόντων ζύμης (πίτες και παρόμοια είδη), με νέα δυναμικότητα 35.542.000 κιλά/ έτος, στη θέση 1ο χλμ Κοζάνης Αργίλου της Δ.Ε. Κοζάνης της Περιφέρειας Δυτικής Μακεδονίας.</t>
  </si>
  <si>
    <t>ΥΠΕ/07/8/25976/01</t>
  </si>
  <si>
    <t>ΗΠΕΙΡΩΤΙΚΗ ΒΙΟΜΗΧΑΝΙΑ ΕΜΦΙΑΛΩΣ</t>
  </si>
  <si>
    <t>094091058</t>
  </si>
  <si>
    <t xml:space="preserve">Επέκταση μονάδας παραγωγής προπλάσματος πλαστικών φιαλών ΡΕΤ και πωμάτων ΡΕ 
</t>
  </si>
  <si>
    <t>ΥΠΕ/07/8/73001/01</t>
  </si>
  <si>
    <t>HELNET ΕΛΛΗΝΙΚΑ ΔΙΧΤΥΟΡΑΦΕΙΑ Α</t>
  </si>
  <si>
    <t>999527873</t>
  </si>
  <si>
    <t>Ίδρυση μονάδας κατασκευής διχτυοκλωβών στη θέση «Βάλτος Ράγιου», Τ.Κ. Νέας Σελεύκειας, Δήμου Ηγουμενίτσας, Π.Ε. Θεσπρωτίας.</t>
  </si>
  <si>
    <t>ΥΠΕ/07/8/34164/01</t>
  </si>
  <si>
    <t>Πλαστικά Θράκης Pack Ανώνυμη Β</t>
  </si>
  <si>
    <t>999808867</t>
  </si>
  <si>
    <t>Ίδρυση νέας μονάδας παραγωγής χάρτινων συσκευασιών στην ΒΙΠΕ Ιωαννίνων</t>
  </si>
  <si>
    <t>ΥΠΕ/07/8/65151/01</t>
  </si>
  <si>
    <t>Θ. ΝΙΤΣΙΑΚΟΣ Α.Β.Ε.Ε. ΠΤΗΝΟΤΡΟ</t>
  </si>
  <si>
    <t>094441550</t>
  </si>
  <si>
    <t>ΕΠΕΚΤΑΣΗ ΔΥΝΑΜΙΚΟΤΗΤΑΣ ΣΤΗΝ ΜΟΝΑΔΑ ΖΩΟΤΡΟΦΩΝ ΠΑΡΑΓΩΓΙΚΩΝ ΖΩΩΝ ΚΑΙ ΖΩΩΝ ΣΥΝΤΡΟΦΙΑΣ</t>
  </si>
  <si>
    <t>ΥΠΕ/07/8/71666/01</t>
  </si>
  <si>
    <t>ΜΕΛΙΣΣΑ ΚΙΚΙΖΑΣ ΑΝΩΝΥΜΗ ΒΙΟΜΗΧ</t>
  </si>
  <si>
    <t>094383682</t>
  </si>
  <si>
    <t>Επέκταση δυναμικότητας υφιστάμενης μονάδας παραγωγής ζυμαρικών</t>
  </si>
  <si>
    <t>ΥΠΕ/07/8/68112/01</t>
  </si>
  <si>
    <t>ΗΛΒΙΕΦ ΑΝΩΝΥΜΗ ΕΤΑΙΡΕΙΑ</t>
  </si>
  <si>
    <t>998425871</t>
  </si>
  <si>
    <t>Επέκταση της δυναμικότητας υφιστάμενης μονάδας</t>
  </si>
  <si>
    <t>ΥΠΕ/07/8/24611/01</t>
  </si>
  <si>
    <t>ΕΛΑΣΤΡΟΝ LOGISTICS ΜΟΝΟΠΡΟΣΩΠΗ</t>
  </si>
  <si>
    <t>801937542</t>
  </si>
  <si>
    <t>ΥΠΕ/07/8/26042/01</t>
  </si>
  <si>
    <t>AGRIFREDA Α.Β.Ε.Ε. ΑΝΩΝΥΜΟΣ ΒΙ</t>
  </si>
  <si>
    <t>099569650</t>
  </si>
  <si>
    <t>Η επένδυση αφορά στην κτιριακή και μηχανολογική επέκταση υφιστάμενης μονάδας με στόχο την αύξηση της δυναμικότητας.</t>
  </si>
  <si>
    <t>ΥΠΕ/07/8/45658/01</t>
  </si>
  <si>
    <t>ISOMAT ΑΝΩΝΥΜΗ ΒΙΟΜΗΧΑΝΙΚΗ ΚΑΙ</t>
  </si>
  <si>
    <t>094147175</t>
  </si>
  <si>
    <t>Κτηριακή και μηχανολογική επέκταση μονάδας παραγωγής Δομικών Χημικών,  Κονιαμάτων και Χρωμάτων με σκοπό την αύξηση δυναμικότητας στο 17 ΧΛΜ Θεσσαλονίκης – Έδεσσας, Δημοτική Ενότητα Αγίου Αθανασίου, Δήμος Χαλκηδόνας, Περιφέρειας Κεντρικής Μακεδονίας</t>
  </si>
  <si>
    <t>ΥΠΕ/07/8/86360/01</t>
  </si>
  <si>
    <t>ΚΑΛΛΙΟΝΤΖΗΣ ΑΔΑΜ &amp; ΣΙΑ Ο.Ε.</t>
  </si>
  <si>
    <t>999028156</t>
  </si>
  <si>
    <t>ΙΔΡΥΣΗ ΝΕΑΣ ΜΟΝΑΔΑΣ ΠΑΡΑΓΩΓΗΣ ΓΛΥΚΙΣΜΑΤΩΝ</t>
  </si>
  <si>
    <t>ΥΠΕ/07/8/31643/01</t>
  </si>
  <si>
    <t>ΚΟΣΜΟΓΕΥΣΕΙΣ ΙΔΙΩΤΙΚΗ ΚΕΦΑΛΑΙΟ</t>
  </si>
  <si>
    <t>800745362</t>
  </si>
  <si>
    <t>ΔΗΜΙΟΥΡΓΙΑ  ΠΑΡΑΓΩΓΙΚΗΣ ΜΟΝΑΔΑΣ ΕΤΟΙΜΩΝ ΓΕΥΜΑΤΩΝ</t>
  </si>
  <si>
    <t>ΥΠΕ/07/8/38262/01</t>
  </si>
  <si>
    <t>EUROLAMP ΓΙΟΥΛΑΜΠ ΑΝΩΝΥΜΗ ΒΙΟΜ</t>
  </si>
  <si>
    <t>998306925</t>
  </si>
  <si>
    <t xml:space="preserve">Ίδρυση Κέντρου Εφοδιαστικής Αλυσίδας (Logistics – 3PL)  στη θέση  Κάμπος Διαβατά  στη Δημοτική  Ενότητα  Εχεδώρου </t>
  </si>
  <si>
    <t>ΥΠΕ/07/8/07650/01</t>
  </si>
  <si>
    <t xml:space="preserve">Τεχνικά Αέρια Ελλάδος Aνώνυμη </t>
  </si>
  <si>
    <t>094073495</t>
  </si>
  <si>
    <t>Ίδρυση μονάδας παραγωγής βιομηχανικών &amp; ιατρικών αερίων: αερίου &amp; υγρού οξυγόνου, υγρού αζώτου και υγρού αργού</t>
  </si>
  <si>
    <t>ΥΠΕ/07/8/15422/01</t>
  </si>
  <si>
    <t>ΑΝΩΝΥΜΗ ΕΤΑΙΡΕΙΑ ΤΣΙΜΕΝΤΩΝ ΤΙΤ</t>
  </si>
  <si>
    <t>094014004</t>
  </si>
  <si>
    <t xml:space="preserve">Εξοπλισμός και εγκαταστάσεις για την αξιοποίηση εναλλακτικών καυσίμων RDF-SRF στον Περιστροφικό Κλίβανο (ΠΚ) 4. Στο εργοστάσιο της Θεσσαλονίκης λειτουργεί ένας μοντέρνος περιστροφικός κλίβανος με προθερμαντή πέντε βαθμίδων κυκλώνων και σύστημα προ-ασβεστοποιητή. Περιλαμβάνονται οι ακόλουθες επενδύσεις:  Σύστημα παραλαβής, αποδεματοποίησης και μεταφοράς εναλλακτικού καυσίμου RDF/SRF, νέα αποθήκη εναλλακτικών καυσίμων , μεταφορική ταινία, παρεμβάσεις στον προθερμαντή.
</t>
  </si>
  <si>
    <t>ΥΠΕ/07/8/23007/01</t>
  </si>
  <si>
    <t>ΠΕΡΝΙΕΝΤΑΚΗΣ Δ. ΑΝΩΝΥΜΗ ΕΜΠΟΡΙ</t>
  </si>
  <si>
    <t>099985215</t>
  </si>
  <si>
    <t xml:space="preserve">Η επένδυση που προτείνεται στην παρούσα μελέτη, αφορά στην αύξηση της παραγωγικής δυναμικότητας της υφιστάμενης μονάδας παραγωγής της εταιρείας ΠΕΡΝΙΕΝΤΑΚΗΣ Δ ΑΝΩΝΥΜΗ ΕΜΠΟΡΙΚΗ KAI ΒΙΟΜΗΧΑΝΙΚΗ ΕΤΑΙΡΕΙΑ, που βρίσκεται στο 4ο χιλιόμετρο της Εθνικής Οδού Ρεθύμνου – Χανίων, στο Δήμο Ρεθύμνου, της Περιφερειακής Ενότητας Ρεθύμνου της Περιφέρειας Κρήτης. </t>
  </si>
  <si>
    <t>ΥΠΕ/07/8/44555/01</t>
  </si>
  <si>
    <t>MEGA PLAST ΒΙΟΜΗΧΑΝΙΚΗ ΕΞΑΓΩΓΙ</t>
  </si>
  <si>
    <t>094259622</t>
  </si>
  <si>
    <t xml:space="preserve">Θεμελιώδης αλλαγή του συνόλου της παραγωγικής διαδικασίας υφιστάμενης βιομηχανικής μονάδας παραγωγής καινοτόμων μεμβρανών συσκευασίας . </t>
  </si>
  <si>
    <t>ΥΠΕ/07/8/04874/01</t>
  </si>
  <si>
    <t>ΕΜΜΑΝΟΥΗΛ ΚΟΥΒΙΔΗΣ ΑΝΩΝΥΜΗ ΒΙΟ</t>
  </si>
  <si>
    <t>998863385</t>
  </si>
  <si>
    <t>Επέκταση δυναμικότητας της υφιστάμενης βιομηχανικής μονάδας παραγωγής συστημάτων πλαστικών σωλήνων στο ΒΙΟ.ΠΑ. Τυλίσου Ηρακλείου Κρήτης</t>
  </si>
  <si>
    <t>ΥΠΕ/07/8/26747/01</t>
  </si>
  <si>
    <t>HELM ΕΛΛΑΣ ΑΝΩΝΥΜΟΣ ΒΙΟΜΗΧΑΝΙΚ</t>
  </si>
  <si>
    <t>094037933</t>
  </si>
  <si>
    <t xml:space="preserve">Ίδρυση νέας μονάδας παραγωγής μεταλλικών προφίλ και καμπυλών
</t>
  </si>
  <si>
    <t>ΥΠΕ/07/8/77743/01</t>
  </si>
  <si>
    <t xml:space="preserve">ΑΝΩΝΥΜΟΣ ΒΙΟΜΗΧΑΝΙΚΗ ΕΜΠΟΡΙΚΗ </t>
  </si>
  <si>
    <t>094141306</t>
  </si>
  <si>
    <t>Επέκταση δυναμικότητας της υφιστάμενης μονάδας κατασκευής ηλιακών συλλεκτών / θερμοσιφώνων στην Κόρινθο</t>
  </si>
  <si>
    <t>ΥΠΕ/07/8/72916/01</t>
  </si>
  <si>
    <t>ALCHIMICA ΑΝΩΝΥΜΗ ΕΤΑΙΡΕΙΑ</t>
  </si>
  <si>
    <t>095667209</t>
  </si>
  <si>
    <t>Αντικείμενο του επενδυτικού σχεδίου είναι η προμήθεια νέου σύγχρονου μηχανολογικού εξοπλισμού και μεταφορικών μέσων με σκοπό τη θεμελιώδη αλλαγή της παραγωγικής διαδικασίας δια μέσω της καθετοποίησης της αλλά και της επέκτασης της δυναμικότητας της μονάδας στην παραγωγή διαβαθμισμένων αδρανών υλικών.</t>
  </si>
  <si>
    <t>ΥΠΕ/07/8/46556/01</t>
  </si>
  <si>
    <t>ΚΑΜΑΡΙΔΗΣ GLOBAL  WIRE ΑΝΩΝΥΜΗ</t>
  </si>
  <si>
    <t>094314928</t>
  </si>
  <si>
    <t xml:space="preserve">Επέκταση της δυναμικότητας υφιστάμενης μονάδας, μέσω προμήθειας και εγκατάστασης νέας γραμμής παραγωγής βάσεων εγκατάστασης Φωτοβολταϊκών και πιο συγκεκριμένα προφίλ C/U για την εγκατάσταση φωτοβολταϊκών πλαισίων. </t>
  </si>
  <si>
    <t>ΥΠΕ/07/8/08966/01</t>
  </si>
  <si>
    <t>KERAKOLL ΕΛΛΑΣ ΠΡΟΗΓΜΕΝΗΣ ΤΕΧΝ</t>
  </si>
  <si>
    <t>099224696</t>
  </si>
  <si>
    <t>ΚΤΗΡΙΑΚΗ ΚΑΙ ΜΗΧΑΝΟΛΟΓΙΚΗ ΕΠΕΚΤΑΣΗ ΕΡΓΟΣΤΑΣΙΟΥ ΠΑΡΑΓΩΓΗΣ ΚΟΝΙΑΜΑΤΩΝ ΜΕ ΠΡΟΣΘΗΚΗ ΝΕΑΣ ΓΡΑΜΜΗΣ ΠΑΡΑΓΩΓΗΣ</t>
  </si>
  <si>
    <t>ΥΠΕ/07/8/88881/01</t>
  </si>
  <si>
    <t>ΑΝΩΝΥΜΗ ΒΙΟΤΕΧΝΙΚΗ ΚΑΙ ΕΜΠΟΡΙΚ</t>
  </si>
  <si>
    <t>094221122</t>
  </si>
  <si>
    <t xml:space="preserve"> Επέκταση της παραγωγικής δυναμικότητας της υφιστάμενης μονάδας παραγωγής έτοιμων γευμάτων που βρίσκεται στην θέση «Μπότσικα Ράχη» του Δήμου Διρφύων - Μεσσαπίων, της Περιφερειακής Ενότητας Ευβοίας, της Περιφέρειας Στερεάς Ελλάδας.</t>
  </si>
  <si>
    <t>ΥΠΕ/07/8/85743/01</t>
  </si>
  <si>
    <t>ΑΝΦΑΡΜ ΕΛΛΑΣ (ANFARM HELLAS) Α</t>
  </si>
  <si>
    <t>094036383</t>
  </si>
  <si>
    <t xml:space="preserve">Επέκταση δυναμικότητας φαρμοκοβιομηχανίας με δημιουργία νέας γραμμής παραγωγής </t>
  </si>
  <si>
    <t>ΥΠΕ/07/8/13798/01</t>
  </si>
  <si>
    <t>ΚΑΤΡΑΔΗΣ -ΣΧΟΙΝΙΑ ΝΑΥΤΙΛΙΑΣ ΑΝ</t>
  </si>
  <si>
    <t>094263280</t>
  </si>
  <si>
    <t xml:space="preserve">Επέκταση της δυναμικότητας της υφιστάμενης  παραγωγικής μονάδας στα προϊόντα σχοινιού. </t>
  </si>
  <si>
    <t>ΥΠΕ/07/8/87549/01</t>
  </si>
  <si>
    <t>MEGA PLAST ΒΙΟΜΗΧΑΝΙΚΗ - ΕΞΑΓΩ</t>
  </si>
  <si>
    <t>Επέκταση δυναμικότητας σε υφιστάμενη βιομηχανική μονάδα παραγωγής καινοτόμων μεμβρανών συσκευασίας στη Βοιωτία</t>
  </si>
  <si>
    <t>ΥΠΕ/07/8/04157/01</t>
  </si>
  <si>
    <t>ΠΑΠΟΥΤΣΑΝΗΣ ΑΝΩΝΥΜΗ ΒΙΟΜΗΧΑΝΙΚ</t>
  </si>
  <si>
    <t>094011512</t>
  </si>
  <si>
    <t>ΕΠΕΚΤΑΣΗ ΔΥΝΑΜΙΚΟΤΗΤΑΣ ΥΦΙΣΤΑΜΕΝΗΣ ΜΟΝΑΔΑΣ ΠΑΡΑΓΩΓΗΣ ΣΑΠΩΝΩΝ - ΚΑΛΛΥΝΤΙΚΩΝ ΣΤΟ 71o ΧΛΜ. Ε.Ο.ΑΘΗΝΩΝ-ΛΑΜΙΑΣ, Δ.Ε. ΑΥΛΙΔΑΣ, ΔΗΜΟΥ ΧΑΛΚΙΔΕΩΝ, ΠΕΡΙΦΕΡΕΙΑΚΗΣ ΕΝΟΤΗΤΑΣ ΕΥΒΟΙΑΣ, ΠΕΡΙΦΕΡΕΙΑΣ ΣΤΕΡΕΑΣ ΕΛΛΑΔΑΣ.</t>
  </si>
  <si>
    <t>ΥΠΕ/07/8/08253/01</t>
  </si>
  <si>
    <t xml:space="preserve">'Το επενδυτικό σχέδιο αφορά την εγκατάσταση, στο εργοστάσιο παραγωγής τσιμέντου στο Καμάρι Βοιωτίας, ενός συστήματος ανάκτησης της απορριπτόμενης θερμότητας (waste heat recovery - WHR) και μετατροπής της σε ηλεκτρική ενέργεια που θα επανατροφοδοτεί την παραγωγική διαδικασία. Το WHR θα βασιστεί στην τεχνολογία Steam Rankine Cycle η οποία χρησιμοποιείται παγκοσμίως. Η εξοικονόμηση ενέργειας που θα επιτευχθεί εκτιμάται σε 9MW. Καθώς η ενέργεια αποτελεί βασικό συντελεστή της παραγωγικής διαδικασίας </t>
  </si>
  <si>
    <t>Γ Ε Ν Ι Κ Ο    Σ Υ Ν Ο Λ 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</si>
</sst>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0.00\ &quot;€&quot;;\-#,##0.00\ &quot;€&quot;"/>
  </numFmts>
  <fonts count="7" x14ac:knownFonts="1">
    <font>
      <sz val="11"/>
      <color indexed="8"/>
      <name val="Aptos Narrow"/>
      <family val="2"/>
      <scheme val="minor"/>
    </font>
    <font>
      <b/>
      <sz val="9"/>
      <color rgb="FFFFFFFF"/>
      <name val="Arial"/>
      <family val="2"/>
      <charset val="161"/>
    </font>
    <font>
      <sz val="9"/>
      <color rgb="FF000000"/>
      <name val="Arial"/>
      <family val="2"/>
      <charset val="161"/>
    </font>
    <font>
      <b/>
      <sz val="9"/>
      <color rgb="FF0000FF"/>
      <name val="Arial"/>
      <family val="2"/>
      <charset val="161"/>
    </font>
    <font>
      <sz val="11"/>
      <name val="Aptos Narrow"/>
      <family val="2"/>
      <scheme val="minor"/>
    </font>
    <font>
      <b/>
      <sz val="11"/>
      <name val="Aptos Narrow"/>
      <family val="2"/>
      <scheme val="minor"/>
    </font>
    <font>
      <b/>
      <sz val="14"/>
      <color indexed="8"/>
      <name val="Aptos Narrow"/>
      <family val="2"/>
      <scheme val="minor"/>
    </font>
  </fonts>
  <fills count="6">
    <fill>
      <patternFill patternType="none"/>
    </fill>
    <fill>
      <patternFill patternType="gray125"/>
    </fill>
    <fill>
      <patternFill patternType="solid">
        <fgColor rgb="FF5175B9"/>
        <bgColor rgb="FFFFFFFF"/>
      </patternFill>
    </fill>
    <fill>
      <patternFill patternType="solid">
        <fgColor rgb="FFF0F0F4"/>
        <bgColor rgb="FFFFFFFF"/>
      </patternFill>
    </fill>
    <fill>
      <patternFill patternType="solid">
        <fgColor rgb="FFFFFFCE"/>
        <bgColor rgb="FFFFFFFF"/>
      </patternFill>
    </fill>
    <fill>
      <patternFill patternType="solid">
        <fgColor theme="6" tint="0.79998168889431442"/>
        <bgColor indexed="64"/>
      </patternFill>
    </fill>
  </fills>
  <borders count="7">
    <border>
      <left/>
      <right/>
      <top/>
      <bottom/>
      <diagonal/>
    </border>
    <border>
      <left style="thin">
        <color rgb="FFCACAD9"/>
      </left>
      <right style="thin">
        <color rgb="FFCACAD9"/>
      </right>
      <top style="thin">
        <color rgb="FFCACAD9"/>
      </top>
      <bottom style="thin">
        <color rgb="FFCACAD9"/>
      </bottom>
      <diagonal/>
    </border>
    <border>
      <left style="thin">
        <color rgb="FFC6C3C6"/>
      </left>
      <right style="thin">
        <color rgb="FFCAC9D9"/>
      </right>
      <top style="thin">
        <color rgb="FFC6C3C6"/>
      </top>
      <bottom style="thin">
        <color rgb="FFC6C3C6"/>
      </bottom>
      <diagonal/>
    </border>
    <border>
      <left style="thin">
        <color rgb="FFCAC9D9"/>
      </left>
      <right style="thin">
        <color rgb="FFCAC9D9"/>
      </right>
      <top style="thin">
        <color rgb="FFCAC9D9"/>
      </top>
      <bottom style="thin">
        <color rgb="FFCAC9D9"/>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6">
    <xf numFmtId="0" fontId="0" fillId="0" borderId="0" xfId="0"/>
    <xf numFmtId="49" fontId="1" fillId="2" borderId="1" xfId="0" applyNumberFormat="1" applyFont="1" applyFill="1" applyBorder="1" applyAlignment="1">
      <alignment horizontal="left" wrapText="1"/>
    </xf>
    <xf numFmtId="49" fontId="2" fillId="3" borderId="2" xfId="0" applyNumberFormat="1" applyFont="1" applyFill="1" applyBorder="1" applyAlignment="1">
      <alignment horizontal="left"/>
    </xf>
    <xf numFmtId="49" fontId="2" fillId="3" borderId="3" xfId="0" applyNumberFormat="1" applyFont="1" applyFill="1" applyBorder="1" applyAlignment="1">
      <alignment horizontal="left"/>
    </xf>
    <xf numFmtId="0" fontId="2" fillId="3" borderId="3" xfId="0" applyFont="1" applyFill="1" applyBorder="1" applyAlignment="1">
      <alignment horizontal="left"/>
    </xf>
    <xf numFmtId="49"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4" fillId="0" borderId="0" xfId="0" applyFont="1"/>
    <xf numFmtId="7" fontId="4" fillId="0" borderId="0" xfId="0" applyNumberFormat="1" applyFont="1"/>
    <xf numFmtId="0" fontId="4" fillId="5" borderId="0" xfId="0" applyFont="1" applyFill="1"/>
    <xf numFmtId="7" fontId="4" fillId="5" borderId="0" xfId="0" applyNumberFormat="1" applyFont="1" applyFill="1"/>
    <xf numFmtId="0" fontId="4" fillId="0" borderId="4" xfId="0" applyFont="1" applyBorder="1"/>
    <xf numFmtId="7" fontId="4" fillId="0" borderId="4" xfId="0" applyNumberFormat="1" applyFont="1" applyBorder="1"/>
    <xf numFmtId="0" fontId="4" fillId="5" borderId="4" xfId="0" applyFont="1" applyFill="1" applyBorder="1"/>
    <xf numFmtId="7" fontId="4" fillId="5" borderId="4" xfId="0" applyNumberFormat="1" applyFont="1" applyFill="1" applyBorder="1"/>
    <xf numFmtId="7" fontId="5" fillId="0" borderId="4" xfId="0" applyNumberFormat="1" applyFont="1" applyBorder="1"/>
    <xf numFmtId="0" fontId="4" fillId="5" borderId="5" xfId="0" applyFont="1" applyFill="1" applyBorder="1"/>
    <xf numFmtId="7" fontId="4" fillId="5" borderId="5" xfId="0" applyNumberFormat="1" applyFont="1" applyFill="1" applyBorder="1"/>
    <xf numFmtId="7" fontId="5" fillId="5" borderId="5" xfId="0" applyNumberFormat="1" applyFont="1" applyFill="1" applyBorder="1"/>
    <xf numFmtId="7" fontId="5" fillId="5" borderId="4" xfId="0" applyNumberFormat="1" applyFont="1" applyFill="1" applyBorder="1"/>
    <xf numFmtId="0" fontId="6" fillId="0" borderId="6" xfId="0" applyFont="1" applyBorder="1" applyAlignment="1">
      <alignment horizontal="center"/>
    </xf>
    <xf numFmtId="0" fontId="6" fillId="0" borderId="5" xfId="0" applyFont="1" applyBorder="1" applyAlignment="1">
      <alignment horizontal="center"/>
    </xf>
    <xf numFmtId="7" fontId="6" fillId="0" borderId="5" xfId="0" applyNumberFormat="1" applyFont="1" applyBorder="1"/>
    <xf numFmtId="0" fontId="0" fillId="0" borderId="5" xfId="0" applyBorder="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B4B40-6000-4792-B4E9-DD008CCBBE78}">
  <sheetPr>
    <pageSetUpPr fitToPage="1"/>
  </sheetPr>
  <dimension ref="A1:O122"/>
  <sheetViews>
    <sheetView tabSelected="1" topLeftCell="C94" workbookViewId="0">
      <selection activeCell="L128" sqref="L128"/>
    </sheetView>
  </sheetViews>
  <sheetFormatPr defaultRowHeight="15" x14ac:dyDescent="0.25"/>
  <cols>
    <col min="1" max="1" width="11" customWidth="1"/>
    <col min="2" max="2" width="18.42578125" customWidth="1"/>
    <col min="3" max="3" width="43" customWidth="1"/>
    <col min="4" max="4" width="15.140625" customWidth="1"/>
    <col min="5" max="5" width="46" customWidth="1"/>
    <col min="6" max="6" width="50.42578125" customWidth="1"/>
    <col min="7" max="7" width="10.42578125" bestFit="1" customWidth="1"/>
    <col min="8" max="8" width="14.7109375" customWidth="1"/>
    <col min="9" max="9" width="14" bestFit="1" customWidth="1"/>
    <col min="10" max="10" width="17" customWidth="1"/>
    <col min="11" max="11" width="15.5703125" customWidth="1"/>
    <col min="12" max="12" width="21.140625" customWidth="1"/>
    <col min="13" max="13" width="16.7109375" customWidth="1"/>
    <col min="14" max="14" width="13" customWidth="1"/>
    <col min="15" max="15" width="20.7109375" customWidth="1"/>
  </cols>
  <sheetData>
    <row r="1" spans="1:15" ht="24.6" customHeight="1" x14ac:dyDescent="0.25"/>
    <row r="2" spans="1:15" ht="24" customHeight="1" x14ac:dyDescent="0.25">
      <c r="A2" s="1" t="s">
        <v>0</v>
      </c>
      <c r="B2" s="2" t="s">
        <v>1</v>
      </c>
      <c r="C2" s="2"/>
      <c r="D2" s="2"/>
      <c r="E2" s="2"/>
      <c r="F2" s="2"/>
      <c r="G2" s="2"/>
      <c r="H2" s="2"/>
      <c r="I2" s="2"/>
      <c r="J2" s="2"/>
      <c r="K2" s="2"/>
      <c r="L2" s="2"/>
      <c r="M2" s="2"/>
      <c r="N2" s="2"/>
      <c r="O2" s="2"/>
    </row>
    <row r="3" spans="1:15" ht="25.5" customHeight="1" x14ac:dyDescent="0.25">
      <c r="A3" s="1" t="s">
        <v>2</v>
      </c>
      <c r="B3" s="3" t="s">
        <v>3</v>
      </c>
      <c r="C3" s="3"/>
      <c r="D3" s="3"/>
      <c r="E3" s="3"/>
      <c r="F3" s="3"/>
      <c r="G3" s="3"/>
      <c r="H3" s="3"/>
      <c r="I3" s="3"/>
      <c r="J3" s="3"/>
      <c r="K3" s="3"/>
      <c r="L3" s="3"/>
      <c r="M3" s="3"/>
      <c r="N3" s="3"/>
      <c r="O3" s="3"/>
    </row>
    <row r="4" spans="1:15" ht="25.5" customHeight="1" x14ac:dyDescent="0.25">
      <c r="A4" s="1" t="s">
        <v>4</v>
      </c>
      <c r="B4" s="4" t="s">
        <v>5</v>
      </c>
      <c r="C4" s="4"/>
      <c r="D4" s="4"/>
      <c r="E4" s="4"/>
      <c r="F4" s="4"/>
      <c r="G4" s="4"/>
      <c r="H4" s="4"/>
      <c r="I4" s="4"/>
      <c r="J4" s="4"/>
      <c r="K4" s="4"/>
      <c r="L4" s="4"/>
      <c r="M4" s="4"/>
      <c r="N4" s="4"/>
      <c r="O4" s="4"/>
    </row>
    <row r="5" spans="1:15" ht="21.95" customHeight="1" x14ac:dyDescent="0.25"/>
    <row r="6" spans="1:15" ht="48" x14ac:dyDescent="0.25">
      <c r="A6" s="5" t="s">
        <v>6</v>
      </c>
      <c r="B6" s="5" t="s">
        <v>7</v>
      </c>
      <c r="C6" s="6" t="s">
        <v>8</v>
      </c>
      <c r="D6" s="6" t="s">
        <v>9</v>
      </c>
      <c r="E6" s="7" t="s">
        <v>10</v>
      </c>
      <c r="F6" s="5" t="s">
        <v>11</v>
      </c>
      <c r="G6" s="5" t="s">
        <v>12</v>
      </c>
      <c r="H6" s="5" t="s">
        <v>13</v>
      </c>
      <c r="I6" s="5" t="s">
        <v>14</v>
      </c>
      <c r="J6" s="5" t="s">
        <v>15</v>
      </c>
      <c r="K6" s="8" t="s">
        <v>16</v>
      </c>
      <c r="L6" s="8" t="s">
        <v>17</v>
      </c>
      <c r="M6" s="5" t="s">
        <v>18</v>
      </c>
      <c r="N6" s="5" t="s">
        <v>19</v>
      </c>
      <c r="O6" s="8" t="s">
        <v>20</v>
      </c>
    </row>
    <row r="7" spans="1:15" s="9" customFormat="1" x14ac:dyDescent="0.25">
      <c r="A7" s="9">
        <v>1</v>
      </c>
      <c r="B7" s="9" t="s">
        <v>21</v>
      </c>
      <c r="C7" s="9" t="s">
        <v>22</v>
      </c>
      <c r="D7" s="9" t="s">
        <v>23</v>
      </c>
      <c r="E7" s="9" t="s">
        <v>24</v>
      </c>
      <c r="F7" s="9" t="s">
        <v>25</v>
      </c>
      <c r="G7" s="9">
        <v>81.900000000000006</v>
      </c>
      <c r="H7" s="10">
        <v>712906.94</v>
      </c>
      <c r="I7" s="10">
        <v>0</v>
      </c>
      <c r="J7" s="10">
        <v>0</v>
      </c>
      <c r="K7" s="10">
        <v>712906.94</v>
      </c>
      <c r="L7" s="10">
        <f>K7</f>
        <v>712906.94</v>
      </c>
      <c r="M7" s="10">
        <v>3960594.12</v>
      </c>
      <c r="N7" s="10">
        <v>1663449.53</v>
      </c>
      <c r="O7" s="10">
        <f>N7</f>
        <v>1663449.53</v>
      </c>
    </row>
    <row r="8" spans="1:15" s="9" customFormat="1" x14ac:dyDescent="0.25">
      <c r="A8" s="11">
        <v>2</v>
      </c>
      <c r="B8" s="11" t="s">
        <v>26</v>
      </c>
      <c r="C8" s="11" t="s">
        <v>27</v>
      </c>
      <c r="D8" s="11" t="s">
        <v>28</v>
      </c>
      <c r="E8" s="11" t="s">
        <v>24</v>
      </c>
      <c r="F8" s="11" t="s">
        <v>29</v>
      </c>
      <c r="G8" s="11">
        <v>77</v>
      </c>
      <c r="H8" s="12">
        <v>3000000</v>
      </c>
      <c r="I8" s="12">
        <v>0</v>
      </c>
      <c r="J8" s="12">
        <v>0</v>
      </c>
      <c r="K8" s="12">
        <v>3000000</v>
      </c>
      <c r="L8" s="12">
        <f>L7+K8</f>
        <v>3712906.94</v>
      </c>
      <c r="M8" s="12">
        <v>4514982.8499999996</v>
      </c>
      <c r="N8" s="12">
        <v>0</v>
      </c>
      <c r="O8" s="12">
        <f>O7+N8</f>
        <v>1663449.53</v>
      </c>
    </row>
    <row r="9" spans="1:15" s="9" customFormat="1" x14ac:dyDescent="0.25">
      <c r="A9" s="9">
        <v>3</v>
      </c>
      <c r="B9" s="9" t="s">
        <v>30</v>
      </c>
      <c r="C9" s="9" t="s">
        <v>31</v>
      </c>
      <c r="D9" s="9" t="s">
        <v>32</v>
      </c>
      <c r="E9" s="9" t="s">
        <v>24</v>
      </c>
      <c r="F9" s="9" t="s">
        <v>33</v>
      </c>
      <c r="G9" s="9">
        <v>76</v>
      </c>
      <c r="H9" s="10">
        <v>0</v>
      </c>
      <c r="I9" s="10">
        <v>2338891.56</v>
      </c>
      <c r="J9" s="10">
        <v>0</v>
      </c>
      <c r="K9" s="10">
        <v>2338891.56</v>
      </c>
      <c r="L9" s="10">
        <f t="shared" ref="L9:L11" si="0">L8+K9</f>
        <v>6051798.5</v>
      </c>
      <c r="M9" s="10">
        <v>4674040.3499999996</v>
      </c>
      <c r="N9" s="10">
        <v>465532.65</v>
      </c>
      <c r="O9" s="10">
        <f t="shared" ref="O9:O11" si="1">O8+N9</f>
        <v>2128982.1800000002</v>
      </c>
    </row>
    <row r="10" spans="1:15" s="9" customFormat="1" x14ac:dyDescent="0.25">
      <c r="A10" s="11">
        <v>4</v>
      </c>
      <c r="B10" s="11" t="s">
        <v>310</v>
      </c>
      <c r="C10" s="11" t="s">
        <v>311</v>
      </c>
      <c r="D10" s="11" t="s">
        <v>312</v>
      </c>
      <c r="E10" s="11" t="s">
        <v>24</v>
      </c>
      <c r="F10" s="11" t="s">
        <v>313</v>
      </c>
      <c r="G10" s="11">
        <v>75.599999999999994</v>
      </c>
      <c r="H10" s="12">
        <v>0</v>
      </c>
      <c r="I10" s="12">
        <v>0</v>
      </c>
      <c r="J10" s="12">
        <v>0</v>
      </c>
      <c r="K10" s="12">
        <v>0</v>
      </c>
      <c r="L10" s="12">
        <f t="shared" si="0"/>
        <v>6051798.5</v>
      </c>
      <c r="M10" s="12">
        <v>6207197.5999999996</v>
      </c>
      <c r="N10" s="12">
        <v>3103598.8</v>
      </c>
      <c r="O10" s="12">
        <f t="shared" si="1"/>
        <v>5232580.9800000004</v>
      </c>
    </row>
    <row r="11" spans="1:15" s="9" customFormat="1" ht="15.75" thickBot="1" x14ac:dyDescent="0.3">
      <c r="A11" s="13">
        <v>5</v>
      </c>
      <c r="B11" s="13" t="s">
        <v>314</v>
      </c>
      <c r="C11" s="13" t="s">
        <v>315</v>
      </c>
      <c r="D11" s="13" t="s">
        <v>316</v>
      </c>
      <c r="E11" s="13" t="s">
        <v>24</v>
      </c>
      <c r="F11" s="13" t="s">
        <v>317</v>
      </c>
      <c r="G11" s="13">
        <v>53</v>
      </c>
      <c r="H11" s="14">
        <v>0</v>
      </c>
      <c r="I11" s="14">
        <v>0</v>
      </c>
      <c r="J11" s="14">
        <v>0</v>
      </c>
      <c r="K11" s="14">
        <v>0</v>
      </c>
      <c r="L11" s="17">
        <f t="shared" si="0"/>
        <v>6051798.5</v>
      </c>
      <c r="M11" s="14">
        <v>5085950</v>
      </c>
      <c r="N11" s="14">
        <v>2542975</v>
      </c>
      <c r="O11" s="17">
        <f t="shared" si="1"/>
        <v>7775555.9800000004</v>
      </c>
    </row>
    <row r="12" spans="1:15" s="9" customFormat="1" x14ac:dyDescent="0.25">
      <c r="A12" s="11">
        <v>1</v>
      </c>
      <c r="B12" s="11" t="s">
        <v>34</v>
      </c>
      <c r="C12" s="11" t="s">
        <v>35</v>
      </c>
      <c r="D12" s="11" t="s">
        <v>36</v>
      </c>
      <c r="E12" s="11" t="s">
        <v>37</v>
      </c>
      <c r="F12" s="11" t="s">
        <v>38</v>
      </c>
      <c r="G12" s="11">
        <v>96</v>
      </c>
      <c r="H12" s="12">
        <v>1116000</v>
      </c>
      <c r="I12" s="12">
        <v>0</v>
      </c>
      <c r="J12" s="12">
        <v>0</v>
      </c>
      <c r="K12" s="12">
        <v>1116000</v>
      </c>
      <c r="L12" s="12">
        <f>K12</f>
        <v>1116000</v>
      </c>
      <c r="M12" s="12">
        <v>2480000</v>
      </c>
      <c r="N12" s="12">
        <v>0</v>
      </c>
      <c r="O12" s="12">
        <f>N12</f>
        <v>0</v>
      </c>
    </row>
    <row r="13" spans="1:15" s="9" customFormat="1" x14ac:dyDescent="0.25">
      <c r="A13" s="9">
        <v>2</v>
      </c>
      <c r="B13" s="9" t="s">
        <v>318</v>
      </c>
      <c r="C13" s="9" t="s">
        <v>319</v>
      </c>
      <c r="D13" s="9" t="s">
        <v>320</v>
      </c>
      <c r="E13" s="9" t="s">
        <v>37</v>
      </c>
      <c r="F13" s="9" t="s">
        <v>321</v>
      </c>
      <c r="G13" s="9">
        <v>95</v>
      </c>
      <c r="H13" s="10">
        <v>0</v>
      </c>
      <c r="I13" s="10">
        <v>0</v>
      </c>
      <c r="J13" s="10">
        <v>0</v>
      </c>
      <c r="K13" s="10">
        <v>0</v>
      </c>
      <c r="L13" s="10">
        <f>L12+K13</f>
        <v>1116000</v>
      </c>
      <c r="M13" s="10">
        <v>2491850</v>
      </c>
      <c r="N13" s="10">
        <v>697718</v>
      </c>
      <c r="O13" s="10">
        <f>O12+N13</f>
        <v>697718</v>
      </c>
    </row>
    <row r="14" spans="1:15" s="9" customFormat="1" x14ac:dyDescent="0.25">
      <c r="A14" s="11">
        <v>3</v>
      </c>
      <c r="B14" s="11" t="s">
        <v>322</v>
      </c>
      <c r="C14" s="11" t="s">
        <v>323</v>
      </c>
      <c r="D14" s="11" t="s">
        <v>324</v>
      </c>
      <c r="E14" s="11" t="s">
        <v>37</v>
      </c>
      <c r="F14" s="11" t="s">
        <v>325</v>
      </c>
      <c r="G14" s="11">
        <v>94</v>
      </c>
      <c r="H14" s="12">
        <v>0</v>
      </c>
      <c r="I14" s="12">
        <v>0</v>
      </c>
      <c r="J14" s="12">
        <v>0</v>
      </c>
      <c r="K14" s="12">
        <v>0</v>
      </c>
      <c r="L14" s="12">
        <f t="shared" ref="L14:L35" si="2">L13+K14</f>
        <v>1116000</v>
      </c>
      <c r="M14" s="12">
        <v>7781685</v>
      </c>
      <c r="N14" s="12">
        <v>2178871.7999999998</v>
      </c>
      <c r="O14" s="12">
        <f t="shared" ref="O14:O35" si="3">O13+N14</f>
        <v>2876589.8</v>
      </c>
    </row>
    <row r="15" spans="1:15" s="9" customFormat="1" x14ac:dyDescent="0.25">
      <c r="A15" s="9">
        <v>4</v>
      </c>
      <c r="B15" s="9" t="s">
        <v>326</v>
      </c>
      <c r="C15" s="9" t="s">
        <v>327</v>
      </c>
      <c r="D15" s="9" t="s">
        <v>328</v>
      </c>
      <c r="E15" s="9" t="s">
        <v>37</v>
      </c>
      <c r="F15" s="9" t="s">
        <v>329</v>
      </c>
      <c r="G15" s="9">
        <v>91</v>
      </c>
      <c r="H15" s="10">
        <v>0</v>
      </c>
      <c r="I15" s="10">
        <v>0</v>
      </c>
      <c r="J15" s="10">
        <v>0</v>
      </c>
      <c r="K15" s="10">
        <v>0</v>
      </c>
      <c r="L15" s="10">
        <f t="shared" si="2"/>
        <v>1116000</v>
      </c>
      <c r="M15" s="10">
        <v>1050000</v>
      </c>
      <c r="N15" s="10">
        <v>210000</v>
      </c>
      <c r="O15" s="10">
        <f t="shared" si="3"/>
        <v>3086589.8</v>
      </c>
    </row>
    <row r="16" spans="1:15" s="9" customFormat="1" x14ac:dyDescent="0.25">
      <c r="A16" s="11">
        <v>5</v>
      </c>
      <c r="B16" s="11" t="s">
        <v>330</v>
      </c>
      <c r="C16" s="11" t="s">
        <v>331</v>
      </c>
      <c r="D16" s="11" t="s">
        <v>332</v>
      </c>
      <c r="E16" s="11" t="s">
        <v>37</v>
      </c>
      <c r="F16" s="11" t="s">
        <v>110</v>
      </c>
      <c r="G16" s="11">
        <v>88</v>
      </c>
      <c r="H16" s="12">
        <v>0</v>
      </c>
      <c r="I16" s="12">
        <v>0</v>
      </c>
      <c r="J16" s="12">
        <v>0</v>
      </c>
      <c r="K16" s="12">
        <v>0</v>
      </c>
      <c r="L16" s="12">
        <f t="shared" si="2"/>
        <v>1116000</v>
      </c>
      <c r="M16" s="12">
        <v>2174233.9</v>
      </c>
      <c r="N16" s="12">
        <v>543558.48</v>
      </c>
      <c r="O16" s="12">
        <f t="shared" si="3"/>
        <v>3630148.28</v>
      </c>
    </row>
    <row r="17" spans="1:15" s="9" customFormat="1" x14ac:dyDescent="0.25">
      <c r="A17" s="9">
        <v>6</v>
      </c>
      <c r="B17" s="9" t="s">
        <v>333</v>
      </c>
      <c r="C17" s="9" t="s">
        <v>334</v>
      </c>
      <c r="D17" s="9" t="s">
        <v>335</v>
      </c>
      <c r="E17" s="9" t="s">
        <v>37</v>
      </c>
      <c r="F17" s="9" t="s">
        <v>336</v>
      </c>
      <c r="G17" s="9">
        <v>86</v>
      </c>
      <c r="H17" s="10">
        <v>0</v>
      </c>
      <c r="I17" s="10">
        <v>0</v>
      </c>
      <c r="J17" s="10">
        <v>0</v>
      </c>
      <c r="K17" s="10">
        <v>0</v>
      </c>
      <c r="L17" s="10">
        <f t="shared" si="2"/>
        <v>1116000</v>
      </c>
      <c r="M17" s="10">
        <v>1743904</v>
      </c>
      <c r="N17" s="10">
        <v>784756.8</v>
      </c>
      <c r="O17" s="10">
        <f t="shared" si="3"/>
        <v>4414905.08</v>
      </c>
    </row>
    <row r="18" spans="1:15" s="9" customFormat="1" x14ac:dyDescent="0.25">
      <c r="A18" s="11">
        <v>7</v>
      </c>
      <c r="B18" s="11" t="s">
        <v>337</v>
      </c>
      <c r="C18" s="11" t="s">
        <v>338</v>
      </c>
      <c r="D18" s="11" t="s">
        <v>339</v>
      </c>
      <c r="E18" s="11" t="s">
        <v>37</v>
      </c>
      <c r="F18" s="11" t="s">
        <v>340</v>
      </c>
      <c r="G18" s="11">
        <v>85</v>
      </c>
      <c r="H18" s="12">
        <v>0</v>
      </c>
      <c r="I18" s="12">
        <v>0</v>
      </c>
      <c r="J18" s="12">
        <v>0</v>
      </c>
      <c r="K18" s="12">
        <v>0</v>
      </c>
      <c r="L18" s="12">
        <f t="shared" si="2"/>
        <v>1116000</v>
      </c>
      <c r="M18" s="12">
        <v>1509836.44</v>
      </c>
      <c r="N18" s="12">
        <v>679426.4</v>
      </c>
      <c r="O18" s="12">
        <f t="shared" si="3"/>
        <v>5094331.4800000004</v>
      </c>
    </row>
    <row r="19" spans="1:15" s="9" customFormat="1" x14ac:dyDescent="0.25">
      <c r="A19" s="9">
        <v>8</v>
      </c>
      <c r="B19" s="9" t="s">
        <v>39</v>
      </c>
      <c r="C19" s="9" t="s">
        <v>40</v>
      </c>
      <c r="D19" s="9" t="s">
        <v>41</v>
      </c>
      <c r="E19" s="9" t="s">
        <v>37</v>
      </c>
      <c r="F19" s="9" t="s">
        <v>42</v>
      </c>
      <c r="G19" s="9">
        <v>83</v>
      </c>
      <c r="H19" s="10">
        <v>986202.25</v>
      </c>
      <c r="I19" s="10">
        <v>0</v>
      </c>
      <c r="J19" s="10">
        <v>0</v>
      </c>
      <c r="K19" s="10">
        <v>986202.25</v>
      </c>
      <c r="L19" s="10">
        <f t="shared" si="2"/>
        <v>2102202.25</v>
      </c>
      <c r="M19" s="10">
        <v>2739450.7</v>
      </c>
      <c r="N19" s="10">
        <v>0</v>
      </c>
      <c r="O19" s="10">
        <f t="shared" si="3"/>
        <v>5094331.4800000004</v>
      </c>
    </row>
    <row r="20" spans="1:15" s="9" customFormat="1" x14ac:dyDescent="0.25">
      <c r="A20" s="11">
        <v>9</v>
      </c>
      <c r="B20" s="11" t="s">
        <v>341</v>
      </c>
      <c r="C20" s="11" t="s">
        <v>342</v>
      </c>
      <c r="D20" s="11" t="s">
        <v>343</v>
      </c>
      <c r="E20" s="11" t="s">
        <v>37</v>
      </c>
      <c r="F20" s="11" t="s">
        <v>344</v>
      </c>
      <c r="G20" s="11">
        <v>82</v>
      </c>
      <c r="H20" s="12">
        <v>0</v>
      </c>
      <c r="I20" s="12">
        <v>0</v>
      </c>
      <c r="J20" s="12">
        <v>0</v>
      </c>
      <c r="K20" s="12">
        <v>0</v>
      </c>
      <c r="L20" s="12">
        <f t="shared" si="2"/>
        <v>2102202.25</v>
      </c>
      <c r="M20" s="12">
        <v>2084510.84</v>
      </c>
      <c r="N20" s="12">
        <v>416902.17</v>
      </c>
      <c r="O20" s="12">
        <f t="shared" si="3"/>
        <v>5511233.6500000004</v>
      </c>
    </row>
    <row r="21" spans="1:15" s="9" customFormat="1" x14ac:dyDescent="0.25">
      <c r="A21" s="9">
        <v>10</v>
      </c>
      <c r="B21" s="9" t="s">
        <v>345</v>
      </c>
      <c r="C21" s="9" t="s">
        <v>346</v>
      </c>
      <c r="D21" s="9" t="s">
        <v>347</v>
      </c>
      <c r="E21" s="9" t="s">
        <v>37</v>
      </c>
      <c r="F21" s="9" t="s">
        <v>348</v>
      </c>
      <c r="G21" s="9">
        <v>81</v>
      </c>
      <c r="H21" s="10">
        <v>0</v>
      </c>
      <c r="I21" s="10">
        <v>0</v>
      </c>
      <c r="J21" s="10">
        <v>0</v>
      </c>
      <c r="K21" s="10">
        <v>0</v>
      </c>
      <c r="L21" s="10">
        <f t="shared" si="2"/>
        <v>2102202.25</v>
      </c>
      <c r="M21" s="10">
        <v>2544708</v>
      </c>
      <c r="N21" s="10">
        <v>712518.24</v>
      </c>
      <c r="O21" s="10">
        <f t="shared" si="3"/>
        <v>6223751.8900000006</v>
      </c>
    </row>
    <row r="22" spans="1:15" s="9" customFormat="1" x14ac:dyDescent="0.25">
      <c r="A22" s="11">
        <v>11</v>
      </c>
      <c r="B22" s="11" t="s">
        <v>349</v>
      </c>
      <c r="C22" s="11" t="s">
        <v>350</v>
      </c>
      <c r="D22" s="11" t="s">
        <v>351</v>
      </c>
      <c r="E22" s="11" t="s">
        <v>37</v>
      </c>
      <c r="F22" s="11" t="s">
        <v>352</v>
      </c>
      <c r="G22" s="11">
        <v>80</v>
      </c>
      <c r="H22" s="12">
        <v>0</v>
      </c>
      <c r="I22" s="12">
        <v>0</v>
      </c>
      <c r="J22" s="12">
        <v>0</v>
      </c>
      <c r="K22" s="12">
        <v>0</v>
      </c>
      <c r="L22" s="12">
        <f t="shared" si="2"/>
        <v>2102202.25</v>
      </c>
      <c r="M22" s="12">
        <v>1312583.5</v>
      </c>
      <c r="N22" s="12">
        <v>459404.22</v>
      </c>
      <c r="O22" s="12">
        <f t="shared" si="3"/>
        <v>6683156.1100000003</v>
      </c>
    </row>
    <row r="23" spans="1:15" s="9" customFormat="1" x14ac:dyDescent="0.25">
      <c r="A23" s="9">
        <v>12</v>
      </c>
      <c r="B23" s="9" t="s">
        <v>353</v>
      </c>
      <c r="C23" s="9" t="s">
        <v>354</v>
      </c>
      <c r="D23" s="9" t="s">
        <v>355</v>
      </c>
      <c r="E23" s="9" t="s">
        <v>37</v>
      </c>
      <c r="F23" s="9" t="s">
        <v>356</v>
      </c>
      <c r="G23" s="9">
        <v>80</v>
      </c>
      <c r="H23" s="10">
        <v>0</v>
      </c>
      <c r="I23" s="10">
        <v>0</v>
      </c>
      <c r="J23" s="10">
        <v>0</v>
      </c>
      <c r="K23" s="10">
        <v>0</v>
      </c>
      <c r="L23" s="10">
        <f t="shared" si="2"/>
        <v>2102202.25</v>
      </c>
      <c r="M23" s="10">
        <v>2235595.2000000002</v>
      </c>
      <c r="N23" s="10">
        <v>625966.66</v>
      </c>
      <c r="O23" s="10">
        <f t="shared" si="3"/>
        <v>7309122.7700000005</v>
      </c>
    </row>
    <row r="24" spans="1:15" s="9" customFormat="1" x14ac:dyDescent="0.25">
      <c r="A24" s="11">
        <v>13</v>
      </c>
      <c r="B24" s="11" t="s">
        <v>43</v>
      </c>
      <c r="C24" s="11" t="s">
        <v>44</v>
      </c>
      <c r="D24" s="11" t="s">
        <v>45</v>
      </c>
      <c r="E24" s="11" t="s">
        <v>37</v>
      </c>
      <c r="F24" s="11" t="s">
        <v>46</v>
      </c>
      <c r="G24" s="11">
        <v>77</v>
      </c>
      <c r="H24" s="12">
        <v>1216189.55</v>
      </c>
      <c r="I24" s="12">
        <v>0</v>
      </c>
      <c r="J24" s="12">
        <v>0</v>
      </c>
      <c r="K24" s="12">
        <v>1216189.55</v>
      </c>
      <c r="L24" s="12">
        <f t="shared" si="2"/>
        <v>3318391.8</v>
      </c>
      <c r="M24" s="12">
        <v>3353569.08</v>
      </c>
      <c r="N24" s="12">
        <v>0</v>
      </c>
      <c r="O24" s="12">
        <f t="shared" si="3"/>
        <v>7309122.7700000005</v>
      </c>
    </row>
    <row r="25" spans="1:15" s="9" customFormat="1" x14ac:dyDescent="0.25">
      <c r="A25" s="9">
        <v>14</v>
      </c>
      <c r="B25" s="9" t="s">
        <v>47</v>
      </c>
      <c r="C25" s="9" t="s">
        <v>48</v>
      </c>
      <c r="D25" s="9" t="s">
        <v>49</v>
      </c>
      <c r="E25" s="9" t="s">
        <v>37</v>
      </c>
      <c r="F25" s="9" t="s">
        <v>50</v>
      </c>
      <c r="G25" s="9">
        <v>76</v>
      </c>
      <c r="H25" s="10">
        <v>15000</v>
      </c>
      <c r="I25" s="10">
        <v>659904.56999999995</v>
      </c>
      <c r="J25" s="10">
        <v>0</v>
      </c>
      <c r="K25" s="10">
        <v>674904.57</v>
      </c>
      <c r="L25" s="10">
        <f t="shared" si="2"/>
        <v>3993296.3699999996</v>
      </c>
      <c r="M25" s="10">
        <v>1496454.61</v>
      </c>
      <c r="N25" s="10">
        <v>0</v>
      </c>
      <c r="O25" s="10">
        <f t="shared" si="3"/>
        <v>7309122.7700000005</v>
      </c>
    </row>
    <row r="26" spans="1:15" s="9" customFormat="1" x14ac:dyDescent="0.25">
      <c r="A26" s="11">
        <v>15</v>
      </c>
      <c r="B26" s="11" t="s">
        <v>357</v>
      </c>
      <c r="C26" s="11" t="s">
        <v>358</v>
      </c>
      <c r="D26" s="11" t="s">
        <v>359</v>
      </c>
      <c r="E26" s="11" t="s">
        <v>37</v>
      </c>
      <c r="F26" s="11" t="s">
        <v>360</v>
      </c>
      <c r="G26" s="11">
        <v>76</v>
      </c>
      <c r="H26" s="12">
        <v>0</v>
      </c>
      <c r="I26" s="12">
        <v>0</v>
      </c>
      <c r="J26" s="12">
        <v>0</v>
      </c>
      <c r="K26" s="12">
        <v>0</v>
      </c>
      <c r="L26" s="12">
        <f t="shared" si="2"/>
        <v>3993296.3699999996</v>
      </c>
      <c r="M26" s="12">
        <v>3292414</v>
      </c>
      <c r="N26" s="12">
        <v>921875.92</v>
      </c>
      <c r="O26" s="12">
        <f t="shared" si="3"/>
        <v>8230998.6900000004</v>
      </c>
    </row>
    <row r="27" spans="1:15" s="9" customFormat="1" x14ac:dyDescent="0.25">
      <c r="A27" s="9">
        <v>16</v>
      </c>
      <c r="B27" s="9" t="s">
        <v>51</v>
      </c>
      <c r="C27" s="9" t="s">
        <v>52</v>
      </c>
      <c r="D27" s="9" t="s">
        <v>53</v>
      </c>
      <c r="E27" s="9" t="s">
        <v>37</v>
      </c>
      <c r="F27" s="9" t="s">
        <v>54</v>
      </c>
      <c r="G27" s="9">
        <v>74</v>
      </c>
      <c r="H27" s="10">
        <v>673505.28000000003</v>
      </c>
      <c r="I27" s="10">
        <v>0</v>
      </c>
      <c r="J27" s="10">
        <v>0</v>
      </c>
      <c r="K27" s="10">
        <v>673505.28000000003</v>
      </c>
      <c r="L27" s="10">
        <f t="shared" si="2"/>
        <v>4666801.6499999994</v>
      </c>
      <c r="M27" s="10">
        <v>1870848</v>
      </c>
      <c r="N27" s="10">
        <v>0</v>
      </c>
      <c r="O27" s="10">
        <f t="shared" si="3"/>
        <v>8230998.6900000004</v>
      </c>
    </row>
    <row r="28" spans="1:15" s="9" customFormat="1" x14ac:dyDescent="0.25">
      <c r="A28" s="11">
        <v>17</v>
      </c>
      <c r="B28" s="11" t="s">
        <v>361</v>
      </c>
      <c r="C28" s="11" t="s">
        <v>362</v>
      </c>
      <c r="D28" s="11" t="s">
        <v>363</v>
      </c>
      <c r="E28" s="11" t="s">
        <v>37</v>
      </c>
      <c r="F28" s="11" t="s">
        <v>364</v>
      </c>
      <c r="G28" s="11">
        <v>74</v>
      </c>
      <c r="H28" s="12">
        <v>0</v>
      </c>
      <c r="I28" s="12">
        <v>0</v>
      </c>
      <c r="J28" s="12">
        <v>0</v>
      </c>
      <c r="K28" s="12">
        <v>0</v>
      </c>
      <c r="L28" s="12">
        <f t="shared" si="2"/>
        <v>4666801.6499999994</v>
      </c>
      <c r="M28" s="12">
        <v>2500000</v>
      </c>
      <c r="N28" s="12">
        <v>700000</v>
      </c>
      <c r="O28" s="12">
        <f t="shared" si="3"/>
        <v>8930998.6900000013</v>
      </c>
    </row>
    <row r="29" spans="1:15" s="9" customFormat="1" x14ac:dyDescent="0.25">
      <c r="A29" s="9">
        <v>18</v>
      </c>
      <c r="B29" s="9" t="s">
        <v>365</v>
      </c>
      <c r="C29" s="9" t="s">
        <v>366</v>
      </c>
      <c r="D29" s="9" t="s">
        <v>367</v>
      </c>
      <c r="E29" s="9" t="s">
        <v>37</v>
      </c>
      <c r="F29" s="9" t="s">
        <v>368</v>
      </c>
      <c r="G29" s="9">
        <v>74</v>
      </c>
      <c r="H29" s="10">
        <v>0</v>
      </c>
      <c r="I29" s="10">
        <v>0</v>
      </c>
      <c r="J29" s="10">
        <v>0</v>
      </c>
      <c r="K29" s="10">
        <v>0</v>
      </c>
      <c r="L29" s="10">
        <f t="shared" si="2"/>
        <v>4666801.6499999994</v>
      </c>
      <c r="M29" s="10">
        <v>5613325</v>
      </c>
      <c r="N29" s="10">
        <v>1571731</v>
      </c>
      <c r="O29" s="10">
        <f t="shared" si="3"/>
        <v>10502729.690000001</v>
      </c>
    </row>
    <row r="30" spans="1:15" s="9" customFormat="1" x14ac:dyDescent="0.25">
      <c r="A30" s="11">
        <v>19</v>
      </c>
      <c r="B30" s="11" t="s">
        <v>55</v>
      </c>
      <c r="C30" s="11" t="s">
        <v>56</v>
      </c>
      <c r="D30" s="11" t="s">
        <v>57</v>
      </c>
      <c r="E30" s="11" t="s">
        <v>37</v>
      </c>
      <c r="F30" s="11" t="s">
        <v>58</v>
      </c>
      <c r="G30" s="11">
        <v>73</v>
      </c>
      <c r="H30" s="12">
        <v>1026000</v>
      </c>
      <c r="I30" s="12">
        <v>0</v>
      </c>
      <c r="J30" s="12">
        <v>0</v>
      </c>
      <c r="K30" s="12">
        <v>1026000</v>
      </c>
      <c r="L30" s="12">
        <f t="shared" si="2"/>
        <v>5692801.6499999994</v>
      </c>
      <c r="M30" s="12">
        <v>2850000</v>
      </c>
      <c r="N30" s="12">
        <v>0</v>
      </c>
      <c r="O30" s="12">
        <f t="shared" si="3"/>
        <v>10502729.690000001</v>
      </c>
    </row>
    <row r="31" spans="1:15" s="9" customFormat="1" x14ac:dyDescent="0.25">
      <c r="A31" s="9">
        <v>20</v>
      </c>
      <c r="B31" s="9" t="s">
        <v>59</v>
      </c>
      <c r="C31" s="9" t="s">
        <v>60</v>
      </c>
      <c r="D31" s="9" t="s">
        <v>61</v>
      </c>
      <c r="E31" s="9" t="s">
        <v>37</v>
      </c>
      <c r="F31" s="9" t="s">
        <v>62</v>
      </c>
      <c r="G31" s="9">
        <v>72</v>
      </c>
      <c r="H31" s="10">
        <v>411424.2</v>
      </c>
      <c r="I31" s="10">
        <v>0</v>
      </c>
      <c r="J31" s="10">
        <v>0</v>
      </c>
      <c r="K31" s="10">
        <v>411424.2</v>
      </c>
      <c r="L31" s="10">
        <f t="shared" si="2"/>
        <v>6104225.8499999996</v>
      </c>
      <c r="M31" s="10">
        <v>1142845</v>
      </c>
      <c r="N31" s="10">
        <v>0</v>
      </c>
      <c r="O31" s="10">
        <f t="shared" si="3"/>
        <v>10502729.690000001</v>
      </c>
    </row>
    <row r="32" spans="1:15" s="9" customFormat="1" x14ac:dyDescent="0.25">
      <c r="A32" s="11">
        <v>21</v>
      </c>
      <c r="B32" s="11" t="s">
        <v>369</v>
      </c>
      <c r="C32" s="11" t="s">
        <v>370</v>
      </c>
      <c r="D32" s="11" t="s">
        <v>371</v>
      </c>
      <c r="E32" s="11" t="s">
        <v>37</v>
      </c>
      <c r="F32" s="11" t="s">
        <v>372</v>
      </c>
      <c r="G32" s="11">
        <v>71</v>
      </c>
      <c r="H32" s="12">
        <v>0</v>
      </c>
      <c r="I32" s="12">
        <v>0</v>
      </c>
      <c r="J32" s="12">
        <v>0</v>
      </c>
      <c r="K32" s="12">
        <v>0</v>
      </c>
      <c r="L32" s="12">
        <f t="shared" si="2"/>
        <v>6104225.8499999996</v>
      </c>
      <c r="M32" s="12">
        <v>2463900.06</v>
      </c>
      <c r="N32" s="12">
        <v>689892.02</v>
      </c>
      <c r="O32" s="12">
        <f t="shared" si="3"/>
        <v>11192621.710000001</v>
      </c>
    </row>
    <row r="33" spans="1:15" s="9" customFormat="1" x14ac:dyDescent="0.25">
      <c r="A33" s="9">
        <v>22</v>
      </c>
      <c r="B33" s="9" t="s">
        <v>63</v>
      </c>
      <c r="C33" s="9" t="s">
        <v>64</v>
      </c>
      <c r="D33" s="9" t="s">
        <v>65</v>
      </c>
      <c r="E33" s="9" t="s">
        <v>37</v>
      </c>
      <c r="F33" s="9" t="s">
        <v>66</v>
      </c>
      <c r="G33" s="9">
        <v>66</v>
      </c>
      <c r="H33" s="10">
        <v>0</v>
      </c>
      <c r="I33" s="10">
        <v>257946.3</v>
      </c>
      <c r="J33" s="10">
        <v>0</v>
      </c>
      <c r="K33" s="10">
        <v>257946.3</v>
      </c>
      <c r="L33" s="10">
        <f t="shared" si="2"/>
        <v>6362172.1499999994</v>
      </c>
      <c r="M33" s="10">
        <v>2554000</v>
      </c>
      <c r="N33" s="10">
        <v>891353.7</v>
      </c>
      <c r="O33" s="10">
        <f t="shared" si="3"/>
        <v>12083975.41</v>
      </c>
    </row>
    <row r="34" spans="1:15" s="9" customFormat="1" x14ac:dyDescent="0.25">
      <c r="A34" s="11">
        <v>23</v>
      </c>
      <c r="B34" s="11" t="s">
        <v>67</v>
      </c>
      <c r="C34" s="11" t="s">
        <v>68</v>
      </c>
      <c r="D34" s="11" t="s">
        <v>69</v>
      </c>
      <c r="E34" s="11" t="s">
        <v>37</v>
      </c>
      <c r="F34" s="11" t="s">
        <v>70</v>
      </c>
      <c r="G34" s="11">
        <v>64</v>
      </c>
      <c r="H34" s="12">
        <v>1019617.75</v>
      </c>
      <c r="I34" s="12">
        <v>0</v>
      </c>
      <c r="J34" s="12">
        <v>0</v>
      </c>
      <c r="K34" s="12">
        <v>1019617.75</v>
      </c>
      <c r="L34" s="12">
        <f t="shared" si="2"/>
        <v>7381789.8999999994</v>
      </c>
      <c r="M34" s="12">
        <v>2832271.54</v>
      </c>
      <c r="N34" s="12">
        <v>0</v>
      </c>
      <c r="O34" s="12">
        <f t="shared" si="3"/>
        <v>12083975.41</v>
      </c>
    </row>
    <row r="35" spans="1:15" s="9" customFormat="1" ht="15.75" thickBot="1" x14ac:dyDescent="0.3">
      <c r="A35" s="13">
        <v>24</v>
      </c>
      <c r="B35" s="13" t="s">
        <v>373</v>
      </c>
      <c r="C35" s="13" t="s">
        <v>374</v>
      </c>
      <c r="D35" s="13" t="s">
        <v>375</v>
      </c>
      <c r="E35" s="13" t="s">
        <v>37</v>
      </c>
      <c r="F35" s="13" t="s">
        <v>376</v>
      </c>
      <c r="G35" s="13">
        <v>63</v>
      </c>
      <c r="H35" s="14">
        <v>0</v>
      </c>
      <c r="I35" s="14">
        <v>0</v>
      </c>
      <c r="J35" s="14">
        <v>0</v>
      </c>
      <c r="K35" s="14">
        <v>0</v>
      </c>
      <c r="L35" s="17">
        <f t="shared" si="2"/>
        <v>7381789.8999999994</v>
      </c>
      <c r="M35" s="14">
        <v>3000000</v>
      </c>
      <c r="N35" s="14">
        <v>600000</v>
      </c>
      <c r="O35" s="17">
        <f t="shared" si="3"/>
        <v>12683975.41</v>
      </c>
    </row>
    <row r="36" spans="1:15" s="9" customFormat="1" x14ac:dyDescent="0.25">
      <c r="A36" s="11">
        <v>1</v>
      </c>
      <c r="B36" s="11" t="s">
        <v>71</v>
      </c>
      <c r="C36" s="11" t="s">
        <v>72</v>
      </c>
      <c r="D36" s="11" t="s">
        <v>73</v>
      </c>
      <c r="E36" s="11" t="s">
        <v>74</v>
      </c>
      <c r="F36" s="11" t="s">
        <v>75</v>
      </c>
      <c r="G36" s="11">
        <v>84</v>
      </c>
      <c r="H36" s="12">
        <v>606294</v>
      </c>
      <c r="I36" s="12">
        <v>0</v>
      </c>
      <c r="J36" s="12">
        <v>0</v>
      </c>
      <c r="K36" s="12">
        <v>606294</v>
      </c>
      <c r="L36" s="12">
        <f>K36</f>
        <v>606294</v>
      </c>
      <c r="M36" s="12">
        <v>1010490</v>
      </c>
      <c r="N36" s="12">
        <v>0</v>
      </c>
      <c r="O36" s="12">
        <f>N36</f>
        <v>0</v>
      </c>
    </row>
    <row r="37" spans="1:15" s="9" customFormat="1" x14ac:dyDescent="0.25">
      <c r="A37" s="9">
        <v>2</v>
      </c>
      <c r="B37" s="9" t="s">
        <v>76</v>
      </c>
      <c r="C37" s="9" t="s">
        <v>77</v>
      </c>
      <c r="D37" s="9" t="s">
        <v>78</v>
      </c>
      <c r="E37" s="9" t="s">
        <v>74</v>
      </c>
      <c r="F37" s="9" t="s">
        <v>79</v>
      </c>
      <c r="G37" s="9">
        <v>72</v>
      </c>
      <c r="H37" s="10">
        <v>560749.91</v>
      </c>
      <c r="I37" s="10">
        <v>1258237.5</v>
      </c>
      <c r="J37" s="10">
        <v>0</v>
      </c>
      <c r="K37" s="10">
        <v>1818987.4100000001</v>
      </c>
      <c r="L37" s="10">
        <f>L36+K37</f>
        <v>2425281.41</v>
      </c>
      <c r="M37" s="10">
        <v>2612233.1800000002</v>
      </c>
      <c r="N37" s="10">
        <v>0</v>
      </c>
      <c r="O37" s="10">
        <f>O36+N37</f>
        <v>0</v>
      </c>
    </row>
    <row r="38" spans="1:15" s="9" customFormat="1" ht="15.75" thickBot="1" x14ac:dyDescent="0.3">
      <c r="A38" s="15">
        <v>3</v>
      </c>
      <c r="B38" s="15" t="s">
        <v>80</v>
      </c>
      <c r="C38" s="15" t="s">
        <v>81</v>
      </c>
      <c r="D38" s="15" t="s">
        <v>82</v>
      </c>
      <c r="E38" s="15" t="s">
        <v>74</v>
      </c>
      <c r="F38" s="15" t="s">
        <v>83</v>
      </c>
      <c r="G38" s="15">
        <v>53</v>
      </c>
      <c r="H38" s="16">
        <v>600060</v>
      </c>
      <c r="I38" s="16">
        <v>0</v>
      </c>
      <c r="J38" s="16">
        <v>0</v>
      </c>
      <c r="K38" s="16">
        <v>600060</v>
      </c>
      <c r="L38" s="21">
        <f>L37+K38</f>
        <v>3025341.41</v>
      </c>
      <c r="M38" s="16">
        <v>1000100</v>
      </c>
      <c r="N38" s="16">
        <v>0</v>
      </c>
      <c r="O38" s="21">
        <f>O37+N38</f>
        <v>0</v>
      </c>
    </row>
    <row r="39" spans="1:15" s="9" customFormat="1" x14ac:dyDescent="0.25">
      <c r="A39" s="9">
        <v>1</v>
      </c>
      <c r="B39" s="9" t="s">
        <v>84</v>
      </c>
      <c r="C39" s="9" t="s">
        <v>85</v>
      </c>
      <c r="D39" s="9" t="s">
        <v>86</v>
      </c>
      <c r="E39" s="9" t="s">
        <v>87</v>
      </c>
      <c r="F39" s="9" t="s">
        <v>88</v>
      </c>
      <c r="G39" s="9">
        <v>74</v>
      </c>
      <c r="H39" s="10">
        <v>1298851.1200000001</v>
      </c>
      <c r="I39" s="10">
        <v>0</v>
      </c>
      <c r="J39" s="10">
        <v>0</v>
      </c>
      <c r="K39" s="10">
        <v>1298851.1200000001</v>
      </c>
      <c r="L39" s="10">
        <f>K39</f>
        <v>1298851.1200000001</v>
      </c>
      <c r="M39" s="10">
        <v>2319377</v>
      </c>
      <c r="N39" s="10">
        <v>0</v>
      </c>
      <c r="O39" s="10">
        <f>N39</f>
        <v>0</v>
      </c>
    </row>
    <row r="40" spans="1:15" s="9" customFormat="1" ht="15.75" thickBot="1" x14ac:dyDescent="0.3">
      <c r="A40" s="15">
        <v>2</v>
      </c>
      <c r="B40" s="15" t="s">
        <v>89</v>
      </c>
      <c r="C40" s="15" t="s">
        <v>90</v>
      </c>
      <c r="D40" s="15" t="s">
        <v>91</v>
      </c>
      <c r="E40" s="15" t="s">
        <v>87</v>
      </c>
      <c r="F40" s="15" t="s">
        <v>92</v>
      </c>
      <c r="G40" s="15">
        <v>69</v>
      </c>
      <c r="H40" s="16">
        <v>0</v>
      </c>
      <c r="I40" s="16">
        <v>760320.58</v>
      </c>
      <c r="J40" s="16">
        <v>0</v>
      </c>
      <c r="K40" s="16">
        <v>760320.58</v>
      </c>
      <c r="L40" s="21">
        <f>L39+K40</f>
        <v>2059171.7000000002</v>
      </c>
      <c r="M40" s="16">
        <v>1520641.15</v>
      </c>
      <c r="N40" s="16">
        <v>0</v>
      </c>
      <c r="O40" s="21">
        <f>O39+N40</f>
        <v>0</v>
      </c>
    </row>
    <row r="41" spans="1:15" s="9" customFormat="1" x14ac:dyDescent="0.25">
      <c r="A41" s="9">
        <v>1</v>
      </c>
      <c r="B41" s="9" t="s">
        <v>377</v>
      </c>
      <c r="C41" s="9" t="s">
        <v>378</v>
      </c>
      <c r="D41" s="9" t="s">
        <v>379</v>
      </c>
      <c r="E41" s="9" t="s">
        <v>96</v>
      </c>
      <c r="F41" s="9" t="s">
        <v>380</v>
      </c>
      <c r="G41" s="9">
        <v>93</v>
      </c>
      <c r="H41" s="10">
        <v>0</v>
      </c>
      <c r="I41" s="10">
        <v>0</v>
      </c>
      <c r="J41" s="10">
        <v>0</v>
      </c>
      <c r="K41" s="10">
        <v>0</v>
      </c>
      <c r="L41" s="10">
        <f>K41</f>
        <v>0</v>
      </c>
      <c r="M41" s="10">
        <v>9999976.3599999994</v>
      </c>
      <c r="N41" s="10">
        <v>4999988.18</v>
      </c>
      <c r="O41" s="10">
        <f>N41</f>
        <v>4999988.18</v>
      </c>
    </row>
    <row r="42" spans="1:15" s="9" customFormat="1" x14ac:dyDescent="0.25">
      <c r="A42" s="11">
        <v>2</v>
      </c>
      <c r="B42" s="11" t="s">
        <v>93</v>
      </c>
      <c r="C42" s="11" t="s">
        <v>94</v>
      </c>
      <c r="D42" s="11" t="s">
        <v>95</v>
      </c>
      <c r="E42" s="11" t="s">
        <v>96</v>
      </c>
      <c r="F42" s="11" t="s">
        <v>97</v>
      </c>
      <c r="G42" s="11">
        <v>87</v>
      </c>
      <c r="H42" s="12">
        <v>2948799</v>
      </c>
      <c r="I42" s="12">
        <v>0</v>
      </c>
      <c r="J42" s="12">
        <v>0</v>
      </c>
      <c r="K42" s="12">
        <v>2948799</v>
      </c>
      <c r="L42" s="12">
        <f t="shared" ref="L42:L44" si="4">L41+K42</f>
        <v>2948799</v>
      </c>
      <c r="M42" s="12">
        <v>4212570</v>
      </c>
      <c r="N42" s="12">
        <v>0</v>
      </c>
      <c r="O42" s="12">
        <f t="shared" ref="O42:O44" si="5">O41+N42</f>
        <v>4999988.18</v>
      </c>
    </row>
    <row r="43" spans="1:15" s="9" customFormat="1" x14ac:dyDescent="0.25">
      <c r="A43" s="9">
        <v>3</v>
      </c>
      <c r="B43" s="9" t="s">
        <v>98</v>
      </c>
      <c r="C43" s="9" t="s">
        <v>99</v>
      </c>
      <c r="D43" s="9" t="s">
        <v>100</v>
      </c>
      <c r="E43" s="9" t="s">
        <v>96</v>
      </c>
      <c r="F43" s="9" t="s">
        <v>101</v>
      </c>
      <c r="G43" s="9">
        <v>84</v>
      </c>
      <c r="H43" s="10">
        <v>0</v>
      </c>
      <c r="I43" s="10">
        <v>1900000</v>
      </c>
      <c r="J43" s="10">
        <v>0</v>
      </c>
      <c r="K43" s="10">
        <v>1900000</v>
      </c>
      <c r="L43" s="10">
        <f t="shared" si="4"/>
        <v>4848799</v>
      </c>
      <c r="M43" s="10">
        <v>4951622.75</v>
      </c>
      <c r="N43" s="10">
        <v>575811.38</v>
      </c>
      <c r="O43" s="10">
        <f t="shared" si="5"/>
        <v>5575799.5599999996</v>
      </c>
    </row>
    <row r="44" spans="1:15" s="9" customFormat="1" ht="15.75" thickBot="1" x14ac:dyDescent="0.3">
      <c r="A44" s="15">
        <v>4</v>
      </c>
      <c r="B44" s="15" t="s">
        <v>102</v>
      </c>
      <c r="C44" s="15" t="s">
        <v>103</v>
      </c>
      <c r="D44" s="15" t="s">
        <v>104</v>
      </c>
      <c r="E44" s="15" t="s">
        <v>96</v>
      </c>
      <c r="F44" s="15" t="s">
        <v>105</v>
      </c>
      <c r="G44" s="15">
        <v>73</v>
      </c>
      <c r="H44" s="16">
        <v>2128468.02</v>
      </c>
      <c r="I44" s="16">
        <v>0</v>
      </c>
      <c r="J44" s="16">
        <v>0</v>
      </c>
      <c r="K44" s="16">
        <v>2128468.02</v>
      </c>
      <c r="L44" s="21">
        <f t="shared" si="4"/>
        <v>6977267.0199999996</v>
      </c>
      <c r="M44" s="16">
        <v>3040668.6</v>
      </c>
      <c r="N44" s="16">
        <v>0</v>
      </c>
      <c r="O44" s="21">
        <f t="shared" si="5"/>
        <v>5575799.5599999996</v>
      </c>
    </row>
    <row r="45" spans="1:15" s="9" customFormat="1" x14ac:dyDescent="0.25">
      <c r="A45" s="9">
        <v>1</v>
      </c>
      <c r="B45" s="9" t="s">
        <v>381</v>
      </c>
      <c r="C45" s="9" t="s">
        <v>382</v>
      </c>
      <c r="D45" s="9" t="s">
        <v>383</v>
      </c>
      <c r="E45" s="9" t="s">
        <v>109</v>
      </c>
      <c r="F45" s="9" t="s">
        <v>384</v>
      </c>
      <c r="G45" s="9">
        <v>86</v>
      </c>
      <c r="H45" s="10">
        <v>0</v>
      </c>
      <c r="I45" s="10">
        <v>0</v>
      </c>
      <c r="J45" s="10">
        <v>0</v>
      </c>
      <c r="K45" s="10">
        <v>0</v>
      </c>
      <c r="L45" s="10">
        <f>K45</f>
        <v>0</v>
      </c>
      <c r="M45" s="10">
        <v>4445597</v>
      </c>
      <c r="N45" s="10">
        <v>1778238.8</v>
      </c>
      <c r="O45" s="10">
        <f>N45</f>
        <v>1778238.8</v>
      </c>
    </row>
    <row r="46" spans="1:15" s="9" customFormat="1" x14ac:dyDescent="0.25">
      <c r="A46" s="11">
        <v>2</v>
      </c>
      <c r="B46" s="11" t="s">
        <v>385</v>
      </c>
      <c r="C46" s="11" t="s">
        <v>386</v>
      </c>
      <c r="D46" s="11" t="s">
        <v>387</v>
      </c>
      <c r="E46" s="11" t="s">
        <v>109</v>
      </c>
      <c r="F46" s="11" t="s">
        <v>388</v>
      </c>
      <c r="G46" s="11">
        <v>79</v>
      </c>
      <c r="H46" s="12">
        <v>0</v>
      </c>
      <c r="I46" s="12">
        <v>0</v>
      </c>
      <c r="J46" s="12">
        <v>0</v>
      </c>
      <c r="K46" s="12">
        <v>0</v>
      </c>
      <c r="L46" s="12">
        <f t="shared" ref="L46:L50" si="6">L45+K46</f>
        <v>0</v>
      </c>
      <c r="M46" s="12">
        <v>1527481.95</v>
      </c>
      <c r="N46" s="12">
        <v>763740.98</v>
      </c>
      <c r="O46" s="12">
        <f t="shared" ref="O46:O50" si="7">O45+N46</f>
        <v>2541979.7800000003</v>
      </c>
    </row>
    <row r="47" spans="1:15" s="9" customFormat="1" x14ac:dyDescent="0.25">
      <c r="A47" s="9">
        <v>3</v>
      </c>
      <c r="B47" s="9" t="s">
        <v>106</v>
      </c>
      <c r="C47" s="9" t="s">
        <v>107</v>
      </c>
      <c r="D47" s="9" t="s">
        <v>108</v>
      </c>
      <c r="E47" s="9" t="s">
        <v>109</v>
      </c>
      <c r="F47" s="9" t="s">
        <v>110</v>
      </c>
      <c r="G47" s="9">
        <v>77</v>
      </c>
      <c r="H47" s="10">
        <v>3000000</v>
      </c>
      <c r="I47" s="10">
        <v>0</v>
      </c>
      <c r="J47" s="10">
        <v>0</v>
      </c>
      <c r="K47" s="10">
        <v>3000000</v>
      </c>
      <c r="L47" s="10">
        <f t="shared" si="6"/>
        <v>3000000</v>
      </c>
      <c r="M47" s="10">
        <v>4797013.6500000004</v>
      </c>
      <c r="N47" s="10">
        <v>0</v>
      </c>
      <c r="O47" s="10">
        <f t="shared" si="7"/>
        <v>2541979.7800000003</v>
      </c>
    </row>
    <row r="48" spans="1:15" s="9" customFormat="1" x14ac:dyDescent="0.25">
      <c r="A48" s="11">
        <v>4</v>
      </c>
      <c r="B48" s="11" t="s">
        <v>389</v>
      </c>
      <c r="C48" s="11" t="s">
        <v>390</v>
      </c>
      <c r="D48" s="11" t="s">
        <v>391</v>
      </c>
      <c r="E48" s="11" t="s">
        <v>109</v>
      </c>
      <c r="F48" s="11" t="s">
        <v>392</v>
      </c>
      <c r="G48" s="11">
        <v>74</v>
      </c>
      <c r="H48" s="12">
        <v>0</v>
      </c>
      <c r="I48" s="12">
        <v>0</v>
      </c>
      <c r="J48" s="12">
        <v>0</v>
      </c>
      <c r="K48" s="12">
        <v>0</v>
      </c>
      <c r="L48" s="12">
        <f t="shared" si="6"/>
        <v>3000000</v>
      </c>
      <c r="M48" s="12">
        <v>5261825</v>
      </c>
      <c r="N48" s="12">
        <v>2630912.5</v>
      </c>
      <c r="O48" s="12">
        <f t="shared" si="7"/>
        <v>5172892.28</v>
      </c>
    </row>
    <row r="49" spans="1:15" s="9" customFormat="1" x14ac:dyDescent="0.25">
      <c r="A49" s="9">
        <v>5</v>
      </c>
      <c r="B49" s="9" t="s">
        <v>111</v>
      </c>
      <c r="C49" s="9" t="s">
        <v>112</v>
      </c>
      <c r="D49" s="9" t="s">
        <v>113</v>
      </c>
      <c r="E49" s="9" t="s">
        <v>109</v>
      </c>
      <c r="F49" s="9" t="s">
        <v>114</v>
      </c>
      <c r="G49" s="9">
        <v>70</v>
      </c>
      <c r="H49" s="10">
        <v>0</v>
      </c>
      <c r="I49" s="10">
        <v>1038918</v>
      </c>
      <c r="J49" s="10">
        <v>0</v>
      </c>
      <c r="K49" s="10">
        <v>1038918</v>
      </c>
      <c r="L49" s="10">
        <f t="shared" si="6"/>
        <v>4038918</v>
      </c>
      <c r="M49" s="10">
        <v>2749655.19</v>
      </c>
      <c r="N49" s="10">
        <v>610875.11</v>
      </c>
      <c r="O49" s="10">
        <f t="shared" si="7"/>
        <v>5783767.3900000006</v>
      </c>
    </row>
    <row r="50" spans="1:15" s="9" customFormat="1" ht="15.75" thickBot="1" x14ac:dyDescent="0.3">
      <c r="A50" s="15">
        <v>6</v>
      </c>
      <c r="B50" s="15" t="s">
        <v>393</v>
      </c>
      <c r="C50" s="15" t="s">
        <v>394</v>
      </c>
      <c r="D50" s="15" t="s">
        <v>395</v>
      </c>
      <c r="E50" s="15" t="s">
        <v>109</v>
      </c>
      <c r="F50" s="15" t="s">
        <v>396</v>
      </c>
      <c r="G50" s="15">
        <v>61</v>
      </c>
      <c r="H50" s="16">
        <v>0</v>
      </c>
      <c r="I50" s="16">
        <v>0</v>
      </c>
      <c r="J50" s="16">
        <v>0</v>
      </c>
      <c r="K50" s="16">
        <v>0</v>
      </c>
      <c r="L50" s="21">
        <f t="shared" si="6"/>
        <v>4038918</v>
      </c>
      <c r="M50" s="16">
        <v>5900000</v>
      </c>
      <c r="N50" s="16">
        <v>2950000</v>
      </c>
      <c r="O50" s="21">
        <f t="shared" si="7"/>
        <v>8733767.3900000006</v>
      </c>
    </row>
    <row r="51" spans="1:15" s="9" customFormat="1" x14ac:dyDescent="0.25">
      <c r="A51" s="9">
        <v>1</v>
      </c>
      <c r="B51" s="9" t="s">
        <v>115</v>
      </c>
      <c r="C51" s="9" t="s">
        <v>116</v>
      </c>
      <c r="D51" s="9" t="s">
        <v>117</v>
      </c>
      <c r="E51" s="9" t="s">
        <v>118</v>
      </c>
      <c r="F51" s="9" t="s">
        <v>119</v>
      </c>
      <c r="G51" s="9">
        <v>81</v>
      </c>
      <c r="H51" s="10">
        <v>720083.62</v>
      </c>
      <c r="I51" s="10">
        <v>0</v>
      </c>
      <c r="J51" s="10">
        <v>0</v>
      </c>
      <c r="K51" s="10">
        <v>720083.62</v>
      </c>
      <c r="L51" s="10">
        <f>K51</f>
        <v>720083.62</v>
      </c>
      <c r="M51" s="10">
        <v>1286757.6100000001</v>
      </c>
      <c r="N51" s="10">
        <v>0</v>
      </c>
      <c r="O51" s="10">
        <f>N51</f>
        <v>0</v>
      </c>
    </row>
    <row r="52" spans="1:15" s="9" customFormat="1" x14ac:dyDescent="0.25">
      <c r="A52" s="11">
        <v>2</v>
      </c>
      <c r="B52" s="11" t="s">
        <v>120</v>
      </c>
      <c r="C52" s="11" t="s">
        <v>121</v>
      </c>
      <c r="D52" s="11" t="s">
        <v>122</v>
      </c>
      <c r="E52" s="11" t="s">
        <v>118</v>
      </c>
      <c r="F52" s="11" t="s">
        <v>123</v>
      </c>
      <c r="G52" s="11">
        <v>81</v>
      </c>
      <c r="H52" s="12">
        <v>373692.48</v>
      </c>
      <c r="I52" s="12">
        <v>568884.4</v>
      </c>
      <c r="J52" s="12">
        <v>0</v>
      </c>
      <c r="K52" s="12">
        <v>942576.88</v>
      </c>
      <c r="L52" s="12">
        <f>L51+K52</f>
        <v>1662660.5</v>
      </c>
      <c r="M52" s="12">
        <v>1480000</v>
      </c>
      <c r="N52" s="12">
        <v>0</v>
      </c>
      <c r="O52" s="12">
        <f>O51+N52</f>
        <v>0</v>
      </c>
    </row>
    <row r="53" spans="1:15" s="9" customFormat="1" x14ac:dyDescent="0.25">
      <c r="A53" s="9">
        <v>3</v>
      </c>
      <c r="B53" s="9" t="s">
        <v>124</v>
      </c>
      <c r="C53" s="9" t="s">
        <v>125</v>
      </c>
      <c r="D53" s="9" t="s">
        <v>126</v>
      </c>
      <c r="E53" s="9" t="s">
        <v>118</v>
      </c>
      <c r="F53" s="9" t="s">
        <v>127</v>
      </c>
      <c r="G53" s="9">
        <v>81</v>
      </c>
      <c r="H53" s="10">
        <v>380240</v>
      </c>
      <c r="I53" s="10">
        <v>958325.2</v>
      </c>
      <c r="J53" s="10">
        <v>0</v>
      </c>
      <c r="K53" s="10">
        <v>1338565.2</v>
      </c>
      <c r="L53" s="10">
        <f t="shared" ref="L53:L67" si="8">L52+K53</f>
        <v>3001225.7</v>
      </c>
      <c r="M53" s="10">
        <v>2048036</v>
      </c>
      <c r="N53" s="10">
        <v>0</v>
      </c>
      <c r="O53" s="10">
        <f t="shared" ref="O53:O67" si="9">O52+N53</f>
        <v>0</v>
      </c>
    </row>
    <row r="54" spans="1:15" s="9" customFormat="1" x14ac:dyDescent="0.25">
      <c r="A54" s="11">
        <v>4</v>
      </c>
      <c r="B54" s="11" t="s">
        <v>128</v>
      </c>
      <c r="C54" s="11" t="s">
        <v>129</v>
      </c>
      <c r="D54" s="11" t="s">
        <v>130</v>
      </c>
      <c r="E54" s="11" t="s">
        <v>118</v>
      </c>
      <c r="F54" s="11" t="s">
        <v>131</v>
      </c>
      <c r="G54" s="11">
        <v>74</v>
      </c>
      <c r="H54" s="12">
        <v>1533067.38</v>
      </c>
      <c r="I54" s="12">
        <v>0</v>
      </c>
      <c r="J54" s="12">
        <v>0</v>
      </c>
      <c r="K54" s="12">
        <v>1533067.38</v>
      </c>
      <c r="L54" s="12">
        <f t="shared" si="8"/>
        <v>4534293.08</v>
      </c>
      <c r="M54" s="12">
        <v>2190096.2599999998</v>
      </c>
      <c r="N54" s="12">
        <v>0</v>
      </c>
      <c r="O54" s="12">
        <f t="shared" si="9"/>
        <v>0</v>
      </c>
    </row>
    <row r="55" spans="1:15" s="9" customFormat="1" x14ac:dyDescent="0.25">
      <c r="A55" s="9">
        <v>5</v>
      </c>
      <c r="B55" s="9" t="s">
        <v>397</v>
      </c>
      <c r="C55" s="9" t="s">
        <v>398</v>
      </c>
      <c r="D55" s="9" t="s">
        <v>399</v>
      </c>
      <c r="E55" s="9" t="s">
        <v>118</v>
      </c>
      <c r="F55" s="9" t="s">
        <v>400</v>
      </c>
      <c r="G55" s="9">
        <v>74</v>
      </c>
      <c r="H55" s="10">
        <v>0</v>
      </c>
      <c r="I55" s="10">
        <v>0</v>
      </c>
      <c r="J55" s="10">
        <v>0</v>
      </c>
      <c r="K55" s="10">
        <v>0</v>
      </c>
      <c r="L55" s="10">
        <f t="shared" si="8"/>
        <v>4534293.08</v>
      </c>
      <c r="M55" s="10">
        <v>12601580</v>
      </c>
      <c r="N55" s="10">
        <v>5000000</v>
      </c>
      <c r="O55" s="10">
        <f t="shared" si="9"/>
        <v>5000000</v>
      </c>
    </row>
    <row r="56" spans="1:15" s="9" customFormat="1" x14ac:dyDescent="0.25">
      <c r="A56" s="11">
        <v>6</v>
      </c>
      <c r="B56" s="11" t="s">
        <v>132</v>
      </c>
      <c r="C56" s="11" t="s">
        <v>133</v>
      </c>
      <c r="D56" s="11" t="s">
        <v>134</v>
      </c>
      <c r="E56" s="11" t="s">
        <v>118</v>
      </c>
      <c r="F56" s="11" t="s">
        <v>135</v>
      </c>
      <c r="G56" s="11">
        <v>73</v>
      </c>
      <c r="H56" s="12">
        <v>5600</v>
      </c>
      <c r="I56" s="12">
        <v>2994400</v>
      </c>
      <c r="J56" s="12">
        <v>0</v>
      </c>
      <c r="K56" s="12">
        <v>3000000</v>
      </c>
      <c r="L56" s="12">
        <f t="shared" si="8"/>
        <v>7534293.0800000001</v>
      </c>
      <c r="M56" s="12">
        <v>5766600</v>
      </c>
      <c r="N56" s="12">
        <v>0</v>
      </c>
      <c r="O56" s="12">
        <f t="shared" si="9"/>
        <v>5000000</v>
      </c>
    </row>
    <row r="57" spans="1:15" s="9" customFormat="1" x14ac:dyDescent="0.25">
      <c r="A57" s="9">
        <v>7</v>
      </c>
      <c r="B57" s="9" t="s">
        <v>136</v>
      </c>
      <c r="C57" s="9" t="s">
        <v>137</v>
      </c>
      <c r="D57" s="9" t="s">
        <v>138</v>
      </c>
      <c r="E57" s="9" t="s">
        <v>118</v>
      </c>
      <c r="F57" s="9" t="s">
        <v>139</v>
      </c>
      <c r="G57" s="9">
        <v>72</v>
      </c>
      <c r="H57" s="10">
        <v>0</v>
      </c>
      <c r="I57" s="10">
        <v>2310000</v>
      </c>
      <c r="J57" s="10">
        <v>0</v>
      </c>
      <c r="K57" s="10">
        <v>2310000</v>
      </c>
      <c r="L57" s="10">
        <f t="shared" si="8"/>
        <v>9844293.0800000001</v>
      </c>
      <c r="M57" s="10">
        <v>5532300</v>
      </c>
      <c r="N57" s="10">
        <v>1009380</v>
      </c>
      <c r="O57" s="10">
        <f t="shared" si="9"/>
        <v>6009380</v>
      </c>
    </row>
    <row r="58" spans="1:15" s="9" customFormat="1" x14ac:dyDescent="0.25">
      <c r="A58" s="11">
        <v>8</v>
      </c>
      <c r="B58" s="11" t="s">
        <v>140</v>
      </c>
      <c r="C58" s="11" t="s">
        <v>141</v>
      </c>
      <c r="D58" s="11" t="s">
        <v>142</v>
      </c>
      <c r="E58" s="11" t="s">
        <v>118</v>
      </c>
      <c r="F58" s="11" t="s">
        <v>143</v>
      </c>
      <c r="G58" s="11">
        <v>71</v>
      </c>
      <c r="H58" s="12">
        <v>0</v>
      </c>
      <c r="I58" s="12">
        <v>3000000</v>
      </c>
      <c r="J58" s="12">
        <v>0</v>
      </c>
      <c r="K58" s="12">
        <v>3000000</v>
      </c>
      <c r="L58" s="12">
        <f t="shared" si="8"/>
        <v>12844293.08</v>
      </c>
      <c r="M58" s="12">
        <v>13440470</v>
      </c>
      <c r="N58" s="12">
        <v>1527512</v>
      </c>
      <c r="O58" s="12">
        <f t="shared" si="9"/>
        <v>7536892</v>
      </c>
    </row>
    <row r="59" spans="1:15" s="9" customFormat="1" x14ac:dyDescent="0.25">
      <c r="A59" s="9">
        <v>9</v>
      </c>
      <c r="B59" s="9" t="s">
        <v>144</v>
      </c>
      <c r="C59" s="9" t="s">
        <v>145</v>
      </c>
      <c r="D59" s="9" t="s">
        <v>146</v>
      </c>
      <c r="E59" s="9" t="s">
        <v>118</v>
      </c>
      <c r="F59" s="9" t="s">
        <v>147</v>
      </c>
      <c r="G59" s="9">
        <v>67</v>
      </c>
      <c r="H59" s="10">
        <v>630593.6</v>
      </c>
      <c r="I59" s="10">
        <v>0</v>
      </c>
      <c r="J59" s="10">
        <v>0</v>
      </c>
      <c r="K59" s="10">
        <v>630593.6</v>
      </c>
      <c r="L59" s="10">
        <f t="shared" si="8"/>
        <v>13474886.68</v>
      </c>
      <c r="M59" s="10">
        <v>1126060</v>
      </c>
      <c r="N59" s="10">
        <v>0</v>
      </c>
      <c r="O59" s="10">
        <f t="shared" si="9"/>
        <v>7536892</v>
      </c>
    </row>
    <row r="60" spans="1:15" s="9" customFormat="1" x14ac:dyDescent="0.25">
      <c r="A60" s="11">
        <v>10</v>
      </c>
      <c r="B60" s="11" t="s">
        <v>148</v>
      </c>
      <c r="C60" s="11" t="s">
        <v>149</v>
      </c>
      <c r="D60" s="11" t="s">
        <v>150</v>
      </c>
      <c r="E60" s="11" t="s">
        <v>118</v>
      </c>
      <c r="F60" s="11" t="s">
        <v>151</v>
      </c>
      <c r="G60" s="11">
        <v>67</v>
      </c>
      <c r="H60" s="12">
        <v>2941023.4</v>
      </c>
      <c r="I60" s="12">
        <v>0</v>
      </c>
      <c r="J60" s="12">
        <v>0</v>
      </c>
      <c r="K60" s="12">
        <v>2941023.4</v>
      </c>
      <c r="L60" s="12">
        <f t="shared" si="8"/>
        <v>16415910.08</v>
      </c>
      <c r="M60" s="12">
        <v>4201462</v>
      </c>
      <c r="N60" s="12">
        <v>0</v>
      </c>
      <c r="O60" s="12">
        <f t="shared" si="9"/>
        <v>7536892</v>
      </c>
    </row>
    <row r="61" spans="1:15" s="9" customFormat="1" x14ac:dyDescent="0.25">
      <c r="A61" s="9">
        <v>11</v>
      </c>
      <c r="B61" s="9" t="s">
        <v>152</v>
      </c>
      <c r="C61" s="9" t="s">
        <v>153</v>
      </c>
      <c r="D61" s="9" t="s">
        <v>154</v>
      </c>
      <c r="E61" s="9" t="s">
        <v>118</v>
      </c>
      <c r="F61" s="9" t="s">
        <v>155</v>
      </c>
      <c r="G61" s="9">
        <v>66</v>
      </c>
      <c r="H61" s="10">
        <v>1342671.58</v>
      </c>
      <c r="I61" s="10">
        <v>0</v>
      </c>
      <c r="J61" s="10">
        <v>0</v>
      </c>
      <c r="K61" s="10">
        <v>1342671.58</v>
      </c>
      <c r="L61" s="10">
        <f t="shared" si="8"/>
        <v>17758581.66</v>
      </c>
      <c r="M61" s="10">
        <v>2400000</v>
      </c>
      <c r="N61" s="10">
        <v>0</v>
      </c>
      <c r="O61" s="10">
        <f t="shared" si="9"/>
        <v>7536892</v>
      </c>
    </row>
    <row r="62" spans="1:15" s="9" customFormat="1" x14ac:dyDescent="0.25">
      <c r="A62" s="11">
        <v>12</v>
      </c>
      <c r="B62" s="11" t="s">
        <v>156</v>
      </c>
      <c r="C62" s="11" t="s">
        <v>157</v>
      </c>
      <c r="D62" s="11" t="s">
        <v>158</v>
      </c>
      <c r="E62" s="11" t="s">
        <v>118</v>
      </c>
      <c r="F62" s="11" t="s">
        <v>159</v>
      </c>
      <c r="G62" s="11">
        <v>66</v>
      </c>
      <c r="H62" s="12">
        <v>0</v>
      </c>
      <c r="I62" s="12">
        <v>1248000</v>
      </c>
      <c r="J62" s="12">
        <v>0</v>
      </c>
      <c r="K62" s="12">
        <v>1248000</v>
      </c>
      <c r="L62" s="12">
        <f t="shared" si="8"/>
        <v>19006581.66</v>
      </c>
      <c r="M62" s="12">
        <v>5230000</v>
      </c>
      <c r="N62" s="12">
        <v>1262400</v>
      </c>
      <c r="O62" s="12">
        <f t="shared" si="9"/>
        <v>8799292</v>
      </c>
    </row>
    <row r="63" spans="1:15" s="9" customFormat="1" x14ac:dyDescent="0.25">
      <c r="A63" s="9">
        <v>13</v>
      </c>
      <c r="B63" s="9" t="s">
        <v>160</v>
      </c>
      <c r="C63" s="9" t="s">
        <v>161</v>
      </c>
      <c r="D63" s="9" t="s">
        <v>162</v>
      </c>
      <c r="E63" s="9" t="s">
        <v>118</v>
      </c>
      <c r="F63" s="9" t="s">
        <v>163</v>
      </c>
      <c r="G63" s="9">
        <v>65</v>
      </c>
      <c r="H63" s="10">
        <v>1120000</v>
      </c>
      <c r="I63" s="10">
        <v>0</v>
      </c>
      <c r="J63" s="10">
        <v>0</v>
      </c>
      <c r="K63" s="10">
        <v>1120000</v>
      </c>
      <c r="L63" s="10">
        <f t="shared" si="8"/>
        <v>20126581.66</v>
      </c>
      <c r="M63" s="10">
        <v>2000000</v>
      </c>
      <c r="N63" s="10">
        <v>0</v>
      </c>
      <c r="O63" s="10">
        <f t="shared" si="9"/>
        <v>8799292</v>
      </c>
    </row>
    <row r="64" spans="1:15" s="9" customFormat="1" x14ac:dyDescent="0.25">
      <c r="A64" s="11">
        <v>14</v>
      </c>
      <c r="B64" s="11" t="s">
        <v>164</v>
      </c>
      <c r="C64" s="11" t="s">
        <v>165</v>
      </c>
      <c r="D64" s="11" t="s">
        <v>166</v>
      </c>
      <c r="E64" s="11" t="s">
        <v>118</v>
      </c>
      <c r="F64" s="11" t="s">
        <v>167</v>
      </c>
      <c r="G64" s="11">
        <v>61</v>
      </c>
      <c r="H64" s="12">
        <v>609643.22</v>
      </c>
      <c r="I64" s="12">
        <v>0</v>
      </c>
      <c r="J64" s="12">
        <v>0</v>
      </c>
      <c r="K64" s="12">
        <v>609643.22</v>
      </c>
      <c r="L64" s="12">
        <f t="shared" si="8"/>
        <v>20736224.879999999</v>
      </c>
      <c r="M64" s="12">
        <v>1088648.6100000001</v>
      </c>
      <c r="N64" s="12">
        <v>0</v>
      </c>
      <c r="O64" s="12">
        <f t="shared" si="9"/>
        <v>8799292</v>
      </c>
    </row>
    <row r="65" spans="1:15" s="9" customFormat="1" x14ac:dyDescent="0.25">
      <c r="A65" s="9">
        <v>15</v>
      </c>
      <c r="B65" s="9" t="s">
        <v>168</v>
      </c>
      <c r="C65" s="9" t="s">
        <v>169</v>
      </c>
      <c r="D65" s="9" t="s">
        <v>170</v>
      </c>
      <c r="E65" s="9" t="s">
        <v>118</v>
      </c>
      <c r="F65" s="9" t="s">
        <v>171</v>
      </c>
      <c r="G65" s="9">
        <v>61</v>
      </c>
      <c r="H65" s="10">
        <v>0</v>
      </c>
      <c r="I65" s="10">
        <v>993600</v>
      </c>
      <c r="J65" s="10">
        <v>0</v>
      </c>
      <c r="K65" s="10">
        <v>993600</v>
      </c>
      <c r="L65" s="10">
        <f t="shared" si="8"/>
        <v>21729824.879999999</v>
      </c>
      <c r="M65" s="10">
        <v>2850000</v>
      </c>
      <c r="N65" s="10">
        <v>374400</v>
      </c>
      <c r="O65" s="10">
        <f t="shared" si="9"/>
        <v>9173692</v>
      </c>
    </row>
    <row r="66" spans="1:15" s="9" customFormat="1" x14ac:dyDescent="0.25">
      <c r="A66" s="11">
        <v>16</v>
      </c>
      <c r="B66" s="11" t="s">
        <v>172</v>
      </c>
      <c r="C66" s="11" t="s">
        <v>173</v>
      </c>
      <c r="D66" s="11" t="s">
        <v>174</v>
      </c>
      <c r="E66" s="11" t="s">
        <v>118</v>
      </c>
      <c r="F66" s="11" t="s">
        <v>175</v>
      </c>
      <c r="G66" s="11">
        <v>60</v>
      </c>
      <c r="H66" s="12">
        <v>427090.92</v>
      </c>
      <c r="I66" s="12">
        <v>0</v>
      </c>
      <c r="J66" s="12">
        <v>0</v>
      </c>
      <c r="K66" s="12">
        <v>427090.92</v>
      </c>
      <c r="L66" s="12">
        <f t="shared" si="8"/>
        <v>22156915.800000001</v>
      </c>
      <c r="M66" s="12">
        <v>762662.35</v>
      </c>
      <c r="N66" s="12">
        <v>0</v>
      </c>
      <c r="O66" s="12">
        <f t="shared" si="9"/>
        <v>9173692</v>
      </c>
    </row>
    <row r="67" spans="1:15" s="9" customFormat="1" ht="15.75" thickBot="1" x14ac:dyDescent="0.3">
      <c r="A67" s="13">
        <v>17</v>
      </c>
      <c r="B67" s="13" t="s">
        <v>401</v>
      </c>
      <c r="C67" s="13" t="s">
        <v>402</v>
      </c>
      <c r="D67" s="13" t="s">
        <v>403</v>
      </c>
      <c r="E67" s="13" t="s">
        <v>118</v>
      </c>
      <c r="F67" s="13" t="s">
        <v>404</v>
      </c>
      <c r="G67" s="13">
        <v>57</v>
      </c>
      <c r="H67" s="14">
        <v>0</v>
      </c>
      <c r="I67" s="14">
        <v>0</v>
      </c>
      <c r="J67" s="14">
        <v>0</v>
      </c>
      <c r="K67" s="14">
        <v>0</v>
      </c>
      <c r="L67" s="17">
        <f t="shared" si="8"/>
        <v>22156915.800000001</v>
      </c>
      <c r="M67" s="14">
        <v>3499320</v>
      </c>
      <c r="N67" s="14">
        <v>1679673.6</v>
      </c>
      <c r="O67" s="17">
        <f t="shared" si="9"/>
        <v>10853365.6</v>
      </c>
    </row>
    <row r="68" spans="1:15" s="9" customFormat="1" ht="15.75" thickBot="1" x14ac:dyDescent="0.3">
      <c r="A68" s="18">
        <v>1</v>
      </c>
      <c r="B68" s="18" t="s">
        <v>176</v>
      </c>
      <c r="C68" s="18" t="s">
        <v>177</v>
      </c>
      <c r="D68" s="18" t="s">
        <v>178</v>
      </c>
      <c r="E68" s="18" t="s">
        <v>179</v>
      </c>
      <c r="F68" s="18" t="s">
        <v>180</v>
      </c>
      <c r="G68" s="18">
        <v>81</v>
      </c>
      <c r="H68" s="19">
        <v>948480</v>
      </c>
      <c r="I68" s="19">
        <v>0</v>
      </c>
      <c r="J68" s="19">
        <v>0</v>
      </c>
      <c r="K68" s="19">
        <v>948480</v>
      </c>
      <c r="L68" s="20">
        <f>K68</f>
        <v>948480</v>
      </c>
      <c r="M68" s="19">
        <v>1976000</v>
      </c>
      <c r="N68" s="19">
        <v>0</v>
      </c>
      <c r="O68" s="20">
        <f>N68</f>
        <v>0</v>
      </c>
    </row>
    <row r="69" spans="1:15" s="9" customFormat="1" x14ac:dyDescent="0.25">
      <c r="A69" s="9">
        <v>1</v>
      </c>
      <c r="B69" s="9" t="s">
        <v>405</v>
      </c>
      <c r="C69" s="9" t="s">
        <v>406</v>
      </c>
      <c r="D69" s="9" t="s">
        <v>407</v>
      </c>
      <c r="E69" s="9" t="s">
        <v>184</v>
      </c>
      <c r="F69" s="9" t="s">
        <v>110</v>
      </c>
      <c r="G69" s="9">
        <v>82</v>
      </c>
      <c r="H69" s="10">
        <v>0</v>
      </c>
      <c r="I69" s="10">
        <v>0</v>
      </c>
      <c r="J69" s="10">
        <v>0</v>
      </c>
      <c r="K69" s="10">
        <v>0</v>
      </c>
      <c r="L69" s="10">
        <f>K69</f>
        <v>0</v>
      </c>
      <c r="M69" s="10">
        <v>5901771.4000000004</v>
      </c>
      <c r="N69" s="10">
        <v>2950885.7</v>
      </c>
      <c r="O69" s="10">
        <f>N69</f>
        <v>2950885.7</v>
      </c>
    </row>
    <row r="70" spans="1:15" s="9" customFormat="1" x14ac:dyDescent="0.25">
      <c r="A70" s="11">
        <v>2</v>
      </c>
      <c r="B70" s="11" t="s">
        <v>181</v>
      </c>
      <c r="C70" s="11" t="s">
        <v>182</v>
      </c>
      <c r="D70" s="11" t="s">
        <v>183</v>
      </c>
      <c r="E70" s="11" t="s">
        <v>184</v>
      </c>
      <c r="F70" s="11" t="s">
        <v>185</v>
      </c>
      <c r="G70" s="11">
        <v>81</v>
      </c>
      <c r="H70" s="12">
        <v>2996450.91</v>
      </c>
      <c r="I70" s="12">
        <v>0</v>
      </c>
      <c r="J70" s="12">
        <v>0</v>
      </c>
      <c r="K70" s="12">
        <v>2996450.91</v>
      </c>
      <c r="L70" s="12">
        <f t="shared" ref="L70:L83" si="10">L69+K70</f>
        <v>2996450.91</v>
      </c>
      <c r="M70" s="12">
        <v>4280644.1500000004</v>
      </c>
      <c r="N70" s="12">
        <v>0</v>
      </c>
      <c r="O70" s="12">
        <f t="shared" ref="O70" si="11">O69+N70</f>
        <v>2950885.7</v>
      </c>
    </row>
    <row r="71" spans="1:15" s="9" customFormat="1" x14ac:dyDescent="0.25">
      <c r="A71" s="9">
        <v>3</v>
      </c>
      <c r="B71" s="9" t="s">
        <v>408</v>
      </c>
      <c r="C71" s="9" t="s">
        <v>409</v>
      </c>
      <c r="D71" s="9" t="s">
        <v>410</v>
      </c>
      <c r="E71" s="9" t="s">
        <v>184</v>
      </c>
      <c r="F71" s="9" t="s">
        <v>411</v>
      </c>
      <c r="G71" s="9">
        <v>76</v>
      </c>
      <c r="H71" s="10">
        <v>0</v>
      </c>
      <c r="I71" s="10">
        <v>0</v>
      </c>
      <c r="J71" s="10">
        <v>0</v>
      </c>
      <c r="K71" s="10">
        <v>0</v>
      </c>
      <c r="L71" s="10">
        <f t="shared" si="10"/>
        <v>2996450.91</v>
      </c>
      <c r="M71" s="10">
        <v>3058044.94</v>
      </c>
      <c r="N71" s="10">
        <v>1834826.96</v>
      </c>
      <c r="O71" s="10">
        <f t="shared" ref="O71:O83" si="12">O70+N71</f>
        <v>4785712.66</v>
      </c>
    </row>
    <row r="72" spans="1:15" s="9" customFormat="1" x14ac:dyDescent="0.25">
      <c r="A72" s="11">
        <v>4</v>
      </c>
      <c r="B72" s="11" t="s">
        <v>186</v>
      </c>
      <c r="C72" s="11" t="s">
        <v>187</v>
      </c>
      <c r="D72" s="11" t="s">
        <v>188</v>
      </c>
      <c r="E72" s="11" t="s">
        <v>184</v>
      </c>
      <c r="F72" s="11" t="s">
        <v>189</v>
      </c>
      <c r="G72" s="11">
        <v>76</v>
      </c>
      <c r="H72" s="12">
        <v>2437686.44</v>
      </c>
      <c r="I72" s="12">
        <v>0</v>
      </c>
      <c r="J72" s="12">
        <v>0</v>
      </c>
      <c r="K72" s="12">
        <v>2437686.44</v>
      </c>
      <c r="L72" s="12">
        <f t="shared" si="10"/>
        <v>5434137.3499999996</v>
      </c>
      <c r="M72" s="12">
        <v>4353011.5</v>
      </c>
      <c r="N72" s="12">
        <v>0</v>
      </c>
      <c r="O72" s="12">
        <f t="shared" si="12"/>
        <v>4785712.66</v>
      </c>
    </row>
    <row r="73" spans="1:15" s="9" customFormat="1" x14ac:dyDescent="0.25">
      <c r="A73" s="9">
        <v>5</v>
      </c>
      <c r="B73" s="9" t="s">
        <v>190</v>
      </c>
      <c r="C73" s="9" t="s">
        <v>191</v>
      </c>
      <c r="D73" s="9" t="s">
        <v>192</v>
      </c>
      <c r="E73" s="9" t="s">
        <v>184</v>
      </c>
      <c r="F73" s="9" t="s">
        <v>193</v>
      </c>
      <c r="G73" s="9">
        <v>76</v>
      </c>
      <c r="H73" s="10">
        <v>0</v>
      </c>
      <c r="I73" s="10">
        <v>2166808.7999999998</v>
      </c>
      <c r="J73" s="10">
        <v>0</v>
      </c>
      <c r="K73" s="10">
        <v>2166808.7999999998</v>
      </c>
      <c r="L73" s="10">
        <f t="shared" si="10"/>
        <v>7600946.1499999994</v>
      </c>
      <c r="M73" s="10">
        <v>5213136</v>
      </c>
      <c r="N73" s="10">
        <v>335496.48</v>
      </c>
      <c r="O73" s="10">
        <f t="shared" si="12"/>
        <v>5121209.1400000006</v>
      </c>
    </row>
    <row r="74" spans="1:15" s="9" customFormat="1" x14ac:dyDescent="0.25">
      <c r="A74" s="11">
        <v>6</v>
      </c>
      <c r="B74" s="11" t="s">
        <v>412</v>
      </c>
      <c r="C74" s="11" t="s">
        <v>413</v>
      </c>
      <c r="D74" s="11" t="s">
        <v>414</v>
      </c>
      <c r="E74" s="11" t="s">
        <v>184</v>
      </c>
      <c r="F74" s="11" t="s">
        <v>415</v>
      </c>
      <c r="G74" s="11">
        <v>76</v>
      </c>
      <c r="H74" s="12">
        <v>0</v>
      </c>
      <c r="I74" s="12">
        <v>0</v>
      </c>
      <c r="J74" s="12">
        <v>0</v>
      </c>
      <c r="K74" s="12">
        <v>0</v>
      </c>
      <c r="L74" s="12">
        <f t="shared" si="10"/>
        <v>7600946.1499999994</v>
      </c>
      <c r="M74" s="12">
        <v>12682500</v>
      </c>
      <c r="N74" s="12">
        <v>5000000</v>
      </c>
      <c r="O74" s="12">
        <f t="shared" si="12"/>
        <v>10121209.140000001</v>
      </c>
    </row>
    <row r="75" spans="1:15" s="9" customFormat="1" x14ac:dyDescent="0.25">
      <c r="A75" s="9">
        <v>7</v>
      </c>
      <c r="B75" s="9" t="s">
        <v>194</v>
      </c>
      <c r="C75" s="9" t="s">
        <v>195</v>
      </c>
      <c r="D75" s="9" t="s">
        <v>196</v>
      </c>
      <c r="E75" s="9" t="s">
        <v>184</v>
      </c>
      <c r="F75" s="9" t="s">
        <v>197</v>
      </c>
      <c r="G75" s="9">
        <v>74</v>
      </c>
      <c r="H75" s="10">
        <v>3000000</v>
      </c>
      <c r="I75" s="10">
        <v>0</v>
      </c>
      <c r="J75" s="10">
        <v>0</v>
      </c>
      <c r="K75" s="10">
        <v>3000000</v>
      </c>
      <c r="L75" s="10">
        <f t="shared" si="10"/>
        <v>10600946.149999999</v>
      </c>
      <c r="M75" s="10">
        <v>4319217.8600000003</v>
      </c>
      <c r="N75" s="10">
        <v>0</v>
      </c>
      <c r="O75" s="10">
        <f t="shared" si="12"/>
        <v>10121209.140000001</v>
      </c>
    </row>
    <row r="76" spans="1:15" s="9" customFormat="1" x14ac:dyDescent="0.25">
      <c r="A76" s="11">
        <v>8</v>
      </c>
      <c r="B76" s="11" t="s">
        <v>416</v>
      </c>
      <c r="C76" s="11" t="s">
        <v>417</v>
      </c>
      <c r="D76" s="11" t="s">
        <v>418</v>
      </c>
      <c r="E76" s="11" t="s">
        <v>184</v>
      </c>
      <c r="F76" s="11" t="s">
        <v>419</v>
      </c>
      <c r="G76" s="11">
        <v>71</v>
      </c>
      <c r="H76" s="12">
        <v>0</v>
      </c>
      <c r="I76" s="12">
        <v>0</v>
      </c>
      <c r="J76" s="12">
        <v>0</v>
      </c>
      <c r="K76" s="12">
        <v>0</v>
      </c>
      <c r="L76" s="12">
        <f t="shared" si="10"/>
        <v>10600946.149999999</v>
      </c>
      <c r="M76" s="12">
        <v>3937783.67</v>
      </c>
      <c r="N76" s="12">
        <v>1890136.16</v>
      </c>
      <c r="O76" s="12">
        <f t="shared" si="12"/>
        <v>12011345.300000001</v>
      </c>
    </row>
    <row r="77" spans="1:15" s="9" customFormat="1" x14ac:dyDescent="0.25">
      <c r="A77" s="9">
        <v>9</v>
      </c>
      <c r="B77" s="9" t="s">
        <v>198</v>
      </c>
      <c r="C77" s="9" t="s">
        <v>199</v>
      </c>
      <c r="D77" s="9" t="s">
        <v>200</v>
      </c>
      <c r="E77" s="9" t="s">
        <v>184</v>
      </c>
      <c r="F77" s="9" t="s">
        <v>201</v>
      </c>
      <c r="G77" s="9">
        <v>71</v>
      </c>
      <c r="H77" s="10">
        <v>2900800</v>
      </c>
      <c r="I77" s="10">
        <v>0</v>
      </c>
      <c r="J77" s="10">
        <v>0</v>
      </c>
      <c r="K77" s="10">
        <v>2900800</v>
      </c>
      <c r="L77" s="10">
        <f t="shared" si="10"/>
        <v>13501746.149999999</v>
      </c>
      <c r="M77" s="10">
        <v>5180000</v>
      </c>
      <c r="N77" s="10">
        <v>0</v>
      </c>
      <c r="O77" s="10">
        <f t="shared" si="12"/>
        <v>12011345.300000001</v>
      </c>
    </row>
    <row r="78" spans="1:15" s="9" customFormat="1" x14ac:dyDescent="0.25">
      <c r="A78" s="11">
        <v>10</v>
      </c>
      <c r="B78" s="11" t="s">
        <v>202</v>
      </c>
      <c r="C78" s="11" t="s">
        <v>203</v>
      </c>
      <c r="D78" s="11" t="s">
        <v>204</v>
      </c>
      <c r="E78" s="11" t="s">
        <v>184</v>
      </c>
      <c r="F78" s="11" t="s">
        <v>205</v>
      </c>
      <c r="G78" s="11">
        <v>69</v>
      </c>
      <c r="H78" s="12">
        <v>2006552.24</v>
      </c>
      <c r="I78" s="12">
        <v>0</v>
      </c>
      <c r="J78" s="12">
        <v>0</v>
      </c>
      <c r="K78" s="12">
        <v>2006552.24</v>
      </c>
      <c r="L78" s="12">
        <f t="shared" si="10"/>
        <v>15508298.389999999</v>
      </c>
      <c r="M78" s="12">
        <v>3583129</v>
      </c>
      <c r="N78" s="12">
        <v>0</v>
      </c>
      <c r="O78" s="12">
        <f t="shared" si="12"/>
        <v>12011345.300000001</v>
      </c>
    </row>
    <row r="79" spans="1:15" s="9" customFormat="1" x14ac:dyDescent="0.25">
      <c r="A79" s="9">
        <v>11</v>
      </c>
      <c r="B79" s="9" t="s">
        <v>206</v>
      </c>
      <c r="C79" s="9" t="s">
        <v>207</v>
      </c>
      <c r="D79" s="9" t="s">
        <v>208</v>
      </c>
      <c r="E79" s="9" t="s">
        <v>184</v>
      </c>
      <c r="F79" s="9" t="s">
        <v>209</v>
      </c>
      <c r="G79" s="9">
        <v>69</v>
      </c>
      <c r="H79" s="10">
        <v>2961974.4</v>
      </c>
      <c r="I79" s="10">
        <v>0</v>
      </c>
      <c r="J79" s="10">
        <v>0</v>
      </c>
      <c r="K79" s="10">
        <v>2961974.4</v>
      </c>
      <c r="L79" s="10">
        <f t="shared" si="10"/>
        <v>18470272.789999999</v>
      </c>
      <c r="M79" s="10">
        <v>5289240</v>
      </c>
      <c r="N79" s="10">
        <v>0</v>
      </c>
      <c r="O79" s="10">
        <f t="shared" si="12"/>
        <v>12011345.300000001</v>
      </c>
    </row>
    <row r="80" spans="1:15" s="9" customFormat="1" x14ac:dyDescent="0.25">
      <c r="A80" s="11">
        <v>12</v>
      </c>
      <c r="B80" s="11" t="s">
        <v>420</v>
      </c>
      <c r="C80" s="11" t="s">
        <v>421</v>
      </c>
      <c r="D80" s="11" t="s">
        <v>422</v>
      </c>
      <c r="E80" s="11" t="s">
        <v>184</v>
      </c>
      <c r="F80" s="11" t="s">
        <v>423</v>
      </c>
      <c r="G80" s="11">
        <v>64</v>
      </c>
      <c r="H80" s="12">
        <v>0</v>
      </c>
      <c r="I80" s="12">
        <v>0</v>
      </c>
      <c r="J80" s="12">
        <v>0</v>
      </c>
      <c r="K80" s="12">
        <v>0</v>
      </c>
      <c r="L80" s="12">
        <f t="shared" si="10"/>
        <v>18470272.789999999</v>
      </c>
      <c r="M80" s="12">
        <v>3492392.78</v>
      </c>
      <c r="N80" s="12">
        <v>1746196.39</v>
      </c>
      <c r="O80" s="12">
        <f t="shared" si="12"/>
        <v>13757541.690000001</v>
      </c>
    </row>
    <row r="81" spans="1:15" s="9" customFormat="1" x14ac:dyDescent="0.25">
      <c r="A81" s="9">
        <v>13</v>
      </c>
      <c r="B81" s="9" t="s">
        <v>424</v>
      </c>
      <c r="C81" s="9" t="s">
        <v>425</v>
      </c>
      <c r="D81" s="9" t="s">
        <v>426</v>
      </c>
      <c r="E81" s="9" t="s">
        <v>184</v>
      </c>
      <c r="F81" s="9" t="s">
        <v>427</v>
      </c>
      <c r="G81" s="9">
        <v>64</v>
      </c>
      <c r="H81" s="10">
        <v>0</v>
      </c>
      <c r="I81" s="10">
        <v>0</v>
      </c>
      <c r="J81" s="10">
        <v>0</v>
      </c>
      <c r="K81" s="10">
        <v>0</v>
      </c>
      <c r="L81" s="10">
        <f t="shared" si="10"/>
        <v>18470272.789999999</v>
      </c>
      <c r="M81" s="10">
        <v>10000000</v>
      </c>
      <c r="N81" s="10">
        <v>4800000</v>
      </c>
      <c r="O81" s="10">
        <f t="shared" si="12"/>
        <v>18557541.690000001</v>
      </c>
    </row>
    <row r="82" spans="1:15" s="9" customFormat="1" x14ac:dyDescent="0.25">
      <c r="A82" s="11">
        <v>14</v>
      </c>
      <c r="B82" s="11" t="s">
        <v>428</v>
      </c>
      <c r="C82" s="11" t="s">
        <v>429</v>
      </c>
      <c r="D82" s="11" t="s">
        <v>430</v>
      </c>
      <c r="E82" s="11" t="s">
        <v>184</v>
      </c>
      <c r="F82" s="11" t="s">
        <v>431</v>
      </c>
      <c r="G82" s="11">
        <v>63</v>
      </c>
      <c r="H82" s="12">
        <v>0</v>
      </c>
      <c r="I82" s="12">
        <v>0</v>
      </c>
      <c r="J82" s="12">
        <v>0</v>
      </c>
      <c r="K82" s="12">
        <v>0</v>
      </c>
      <c r="L82" s="12">
        <f t="shared" si="10"/>
        <v>18470272.789999999</v>
      </c>
      <c r="M82" s="12">
        <v>18276507</v>
      </c>
      <c r="N82" s="12">
        <v>5000000</v>
      </c>
      <c r="O82" s="12">
        <f t="shared" si="12"/>
        <v>23557541.690000001</v>
      </c>
    </row>
    <row r="83" spans="1:15" s="9" customFormat="1" ht="15.75" thickBot="1" x14ac:dyDescent="0.3">
      <c r="A83" s="13">
        <v>15</v>
      </c>
      <c r="B83" s="13" t="s">
        <v>432</v>
      </c>
      <c r="C83" s="13" t="s">
        <v>433</v>
      </c>
      <c r="D83" s="13" t="s">
        <v>434</v>
      </c>
      <c r="E83" s="13" t="s">
        <v>184</v>
      </c>
      <c r="F83" s="13" t="s">
        <v>435</v>
      </c>
      <c r="G83" s="13">
        <v>62</v>
      </c>
      <c r="H83" s="14">
        <v>0</v>
      </c>
      <c r="I83" s="14">
        <v>0</v>
      </c>
      <c r="J83" s="14">
        <v>0</v>
      </c>
      <c r="K83" s="14">
        <v>0</v>
      </c>
      <c r="L83" s="17">
        <f t="shared" si="10"/>
        <v>18470272.789999999</v>
      </c>
      <c r="M83" s="14">
        <v>13824405</v>
      </c>
      <c r="N83" s="14">
        <v>5000000</v>
      </c>
      <c r="O83" s="17">
        <f t="shared" si="12"/>
        <v>28557541.690000001</v>
      </c>
    </row>
    <row r="84" spans="1:15" s="9" customFormat="1" x14ac:dyDescent="0.25">
      <c r="A84" s="11">
        <v>1</v>
      </c>
      <c r="B84" s="11" t="s">
        <v>210</v>
      </c>
      <c r="C84" s="11" t="s">
        <v>211</v>
      </c>
      <c r="D84" s="11" t="s">
        <v>212</v>
      </c>
      <c r="E84" s="11" t="s">
        <v>213</v>
      </c>
      <c r="F84" s="11" t="s">
        <v>214</v>
      </c>
      <c r="G84" s="11">
        <v>89</v>
      </c>
      <c r="H84" s="12">
        <v>2998940</v>
      </c>
      <c r="I84" s="12">
        <v>0</v>
      </c>
      <c r="J84" s="12">
        <v>0</v>
      </c>
      <c r="K84" s="12">
        <v>2998940</v>
      </c>
      <c r="L84" s="12">
        <f>K84</f>
        <v>2998940</v>
      </c>
      <c r="M84" s="12">
        <v>4284200</v>
      </c>
      <c r="N84" s="12">
        <v>0</v>
      </c>
      <c r="O84" s="12">
        <f>N84</f>
        <v>0</v>
      </c>
    </row>
    <row r="85" spans="1:15" s="9" customFormat="1" x14ac:dyDescent="0.25">
      <c r="A85" s="9">
        <v>2</v>
      </c>
      <c r="B85" s="9" t="s">
        <v>215</v>
      </c>
      <c r="C85" s="9" t="s">
        <v>216</v>
      </c>
      <c r="D85" s="9" t="s">
        <v>217</v>
      </c>
      <c r="E85" s="9" t="s">
        <v>213</v>
      </c>
      <c r="F85" s="9" t="s">
        <v>218</v>
      </c>
      <c r="G85" s="9">
        <v>79</v>
      </c>
      <c r="H85" s="10">
        <v>0</v>
      </c>
      <c r="I85" s="10">
        <v>624000</v>
      </c>
      <c r="J85" s="10">
        <v>0</v>
      </c>
      <c r="K85" s="10">
        <v>624000</v>
      </c>
      <c r="L85" s="10">
        <f>L84+K85</f>
        <v>3622940</v>
      </c>
      <c r="M85" s="10">
        <v>1800000</v>
      </c>
      <c r="N85" s="10">
        <v>240000</v>
      </c>
      <c r="O85" s="10">
        <f>O84+N85</f>
        <v>240000</v>
      </c>
    </row>
    <row r="86" spans="1:15" s="9" customFormat="1" x14ac:dyDescent="0.25">
      <c r="A86" s="11">
        <v>3</v>
      </c>
      <c r="B86" s="11" t="s">
        <v>219</v>
      </c>
      <c r="C86" s="11" t="s">
        <v>220</v>
      </c>
      <c r="D86" s="11" t="s">
        <v>221</v>
      </c>
      <c r="E86" s="11" t="s">
        <v>213</v>
      </c>
      <c r="F86" s="11" t="s">
        <v>222</v>
      </c>
      <c r="G86" s="11">
        <v>74</v>
      </c>
      <c r="H86" s="12">
        <v>2788373.37</v>
      </c>
      <c r="I86" s="12">
        <v>0</v>
      </c>
      <c r="J86" s="12">
        <v>0</v>
      </c>
      <c r="K86" s="12">
        <v>2788373.37</v>
      </c>
      <c r="L86" s="12">
        <f t="shared" ref="L86:L93" si="13">L85+K86</f>
        <v>6411313.3700000001</v>
      </c>
      <c r="M86" s="12">
        <v>3983390.53</v>
      </c>
      <c r="N86" s="12">
        <v>0</v>
      </c>
      <c r="O86" s="12">
        <f t="shared" ref="O86:O93" si="14">O85+N86</f>
        <v>240000</v>
      </c>
    </row>
    <row r="87" spans="1:15" s="9" customFormat="1" x14ac:dyDescent="0.25">
      <c r="A87" s="9">
        <v>4</v>
      </c>
      <c r="B87" s="9" t="s">
        <v>223</v>
      </c>
      <c r="C87" s="9" t="s">
        <v>224</v>
      </c>
      <c r="D87" s="9" t="s">
        <v>225</v>
      </c>
      <c r="E87" s="9" t="s">
        <v>213</v>
      </c>
      <c r="F87" s="9" t="s">
        <v>226</v>
      </c>
      <c r="G87" s="9">
        <v>74</v>
      </c>
      <c r="H87" s="10">
        <v>2787107.9</v>
      </c>
      <c r="I87" s="10">
        <v>0</v>
      </c>
      <c r="J87" s="10">
        <v>0</v>
      </c>
      <c r="K87" s="10">
        <v>2787107.9</v>
      </c>
      <c r="L87" s="10">
        <f t="shared" si="13"/>
        <v>9198421.2699999996</v>
      </c>
      <c r="M87" s="10">
        <v>4976978.3899999997</v>
      </c>
      <c r="N87" s="10">
        <v>0</v>
      </c>
      <c r="O87" s="10">
        <f t="shared" si="14"/>
        <v>240000</v>
      </c>
    </row>
    <row r="88" spans="1:15" s="9" customFormat="1" x14ac:dyDescent="0.25">
      <c r="A88" s="11">
        <v>5</v>
      </c>
      <c r="B88" s="11" t="s">
        <v>227</v>
      </c>
      <c r="C88" s="11" t="s">
        <v>228</v>
      </c>
      <c r="D88" s="11" t="s">
        <v>229</v>
      </c>
      <c r="E88" s="11" t="s">
        <v>213</v>
      </c>
      <c r="F88" s="11" t="s">
        <v>230</v>
      </c>
      <c r="G88" s="11">
        <v>72</v>
      </c>
      <c r="H88" s="12">
        <v>1075760</v>
      </c>
      <c r="I88" s="12">
        <v>0</v>
      </c>
      <c r="J88" s="12">
        <v>0</v>
      </c>
      <c r="K88" s="12">
        <v>1075760</v>
      </c>
      <c r="L88" s="12">
        <f t="shared" si="13"/>
        <v>10274181.27</v>
      </c>
      <c r="M88" s="12">
        <v>1921000</v>
      </c>
      <c r="N88" s="12">
        <v>0</v>
      </c>
      <c r="O88" s="12">
        <f t="shared" si="14"/>
        <v>240000</v>
      </c>
    </row>
    <row r="89" spans="1:15" s="9" customFormat="1" x14ac:dyDescent="0.25">
      <c r="A89" s="9">
        <v>6</v>
      </c>
      <c r="B89" s="9" t="s">
        <v>231</v>
      </c>
      <c r="C89" s="9" t="s">
        <v>232</v>
      </c>
      <c r="D89" s="9" t="s">
        <v>233</v>
      </c>
      <c r="E89" s="9" t="s">
        <v>213</v>
      </c>
      <c r="F89" s="9" t="s">
        <v>234</v>
      </c>
      <c r="G89" s="9">
        <v>69</v>
      </c>
      <c r="H89" s="10">
        <v>488631.6</v>
      </c>
      <c r="I89" s="10">
        <v>0</v>
      </c>
      <c r="J89" s="10">
        <v>0</v>
      </c>
      <c r="K89" s="10">
        <v>488631.6</v>
      </c>
      <c r="L89" s="10">
        <f t="shared" si="13"/>
        <v>10762812.869999999</v>
      </c>
      <c r="M89" s="10">
        <v>872556.42</v>
      </c>
      <c r="N89" s="10">
        <v>0</v>
      </c>
      <c r="O89" s="10">
        <f t="shared" si="14"/>
        <v>240000</v>
      </c>
    </row>
    <row r="90" spans="1:15" s="9" customFormat="1" x14ac:dyDescent="0.25">
      <c r="A90" s="11">
        <v>7</v>
      </c>
      <c r="B90" s="11" t="s">
        <v>235</v>
      </c>
      <c r="C90" s="11" t="s">
        <v>236</v>
      </c>
      <c r="D90" s="11" t="s">
        <v>237</v>
      </c>
      <c r="E90" s="11" t="s">
        <v>213</v>
      </c>
      <c r="F90" s="11" t="s">
        <v>238</v>
      </c>
      <c r="G90" s="11">
        <v>67</v>
      </c>
      <c r="H90" s="12">
        <v>0</v>
      </c>
      <c r="I90" s="12">
        <v>2144920</v>
      </c>
      <c r="J90" s="12">
        <v>0</v>
      </c>
      <c r="K90" s="12">
        <v>2144920</v>
      </c>
      <c r="L90" s="12">
        <f t="shared" si="13"/>
        <v>12907732.869999999</v>
      </c>
      <c r="M90" s="12">
        <v>6074095.5999999996</v>
      </c>
      <c r="N90" s="12">
        <v>284718.24</v>
      </c>
      <c r="O90" s="12">
        <f t="shared" si="14"/>
        <v>524718.24</v>
      </c>
    </row>
    <row r="91" spans="1:15" s="9" customFormat="1" x14ac:dyDescent="0.25">
      <c r="A91" s="9">
        <v>8</v>
      </c>
      <c r="B91" s="9" t="s">
        <v>436</v>
      </c>
      <c r="C91" s="9" t="s">
        <v>437</v>
      </c>
      <c r="D91" s="9" t="s">
        <v>438</v>
      </c>
      <c r="E91" s="9" t="s">
        <v>213</v>
      </c>
      <c r="F91" s="9" t="s">
        <v>439</v>
      </c>
      <c r="G91" s="9">
        <v>66</v>
      </c>
      <c r="H91" s="10">
        <v>0</v>
      </c>
      <c r="I91" s="10">
        <v>0</v>
      </c>
      <c r="J91" s="10">
        <v>0</v>
      </c>
      <c r="K91" s="10">
        <v>0</v>
      </c>
      <c r="L91" s="10">
        <f t="shared" si="13"/>
        <v>12907732.869999999</v>
      </c>
      <c r="M91" s="10">
        <v>3060950</v>
      </c>
      <c r="N91" s="10">
        <v>1469256</v>
      </c>
      <c r="O91" s="10">
        <f t="shared" si="14"/>
        <v>1993974.24</v>
      </c>
    </row>
    <row r="92" spans="1:15" s="9" customFormat="1" x14ac:dyDescent="0.25">
      <c r="A92" s="11">
        <v>9</v>
      </c>
      <c r="B92" s="11" t="s">
        <v>440</v>
      </c>
      <c r="C92" s="11" t="s">
        <v>441</v>
      </c>
      <c r="D92" s="11" t="s">
        <v>442</v>
      </c>
      <c r="E92" s="11" t="s">
        <v>213</v>
      </c>
      <c r="F92" s="11" t="s">
        <v>443</v>
      </c>
      <c r="G92" s="11">
        <v>59</v>
      </c>
      <c r="H92" s="12">
        <v>0</v>
      </c>
      <c r="I92" s="12">
        <v>0</v>
      </c>
      <c r="J92" s="12">
        <v>0</v>
      </c>
      <c r="K92" s="12">
        <v>0</v>
      </c>
      <c r="L92" s="12">
        <f t="shared" si="13"/>
        <v>12907732.869999999</v>
      </c>
      <c r="M92" s="12">
        <v>5615068.1500000004</v>
      </c>
      <c r="N92" s="12">
        <v>2695232.71</v>
      </c>
      <c r="O92" s="12">
        <f t="shared" si="14"/>
        <v>4689206.95</v>
      </c>
    </row>
    <row r="93" spans="1:15" s="9" customFormat="1" ht="15.75" thickBot="1" x14ac:dyDescent="0.3">
      <c r="A93" s="13">
        <v>10</v>
      </c>
      <c r="B93" s="13" t="s">
        <v>444</v>
      </c>
      <c r="C93" s="13" t="s">
        <v>445</v>
      </c>
      <c r="D93" s="13" t="s">
        <v>446</v>
      </c>
      <c r="E93" s="13" t="s">
        <v>213</v>
      </c>
      <c r="F93" s="13" t="s">
        <v>447</v>
      </c>
      <c r="G93" s="13">
        <v>52</v>
      </c>
      <c r="H93" s="14">
        <v>0</v>
      </c>
      <c r="I93" s="14">
        <v>0</v>
      </c>
      <c r="J93" s="14">
        <v>0</v>
      </c>
      <c r="K93" s="14">
        <v>0</v>
      </c>
      <c r="L93" s="17">
        <f t="shared" si="13"/>
        <v>12907732.869999999</v>
      </c>
      <c r="M93" s="14">
        <v>5015319.37</v>
      </c>
      <c r="N93" s="14">
        <v>3009191.62</v>
      </c>
      <c r="O93" s="17">
        <f t="shared" si="14"/>
        <v>7698398.5700000003</v>
      </c>
    </row>
    <row r="94" spans="1:15" s="9" customFormat="1" ht="15.75" thickBot="1" x14ac:dyDescent="0.3">
      <c r="A94" s="18">
        <v>1</v>
      </c>
      <c r="B94" s="18" t="s">
        <v>239</v>
      </c>
      <c r="C94" s="18" t="s">
        <v>240</v>
      </c>
      <c r="D94" s="18" t="s">
        <v>241</v>
      </c>
      <c r="E94" s="18" t="s">
        <v>242</v>
      </c>
      <c r="F94" s="18" t="s">
        <v>243</v>
      </c>
      <c r="G94" s="18">
        <v>67</v>
      </c>
      <c r="H94" s="19">
        <v>0</v>
      </c>
      <c r="I94" s="19">
        <v>1808556.4</v>
      </c>
      <c r="J94" s="19">
        <v>0</v>
      </c>
      <c r="K94" s="19">
        <v>1808556.4</v>
      </c>
      <c r="L94" s="20">
        <f>K94</f>
        <v>1808556.4</v>
      </c>
      <c r="M94" s="19">
        <v>6671116</v>
      </c>
      <c r="N94" s="19">
        <v>859890</v>
      </c>
      <c r="O94" s="20">
        <f>N94</f>
        <v>859890</v>
      </c>
    </row>
    <row r="95" spans="1:15" s="9" customFormat="1" x14ac:dyDescent="0.25">
      <c r="A95" s="9">
        <v>1</v>
      </c>
      <c r="B95" s="9" t="s">
        <v>448</v>
      </c>
      <c r="C95" s="9" t="s">
        <v>449</v>
      </c>
      <c r="D95" s="9" t="s">
        <v>450</v>
      </c>
      <c r="E95" s="9" t="s">
        <v>247</v>
      </c>
      <c r="F95" s="9" t="s">
        <v>451</v>
      </c>
      <c r="G95" s="9">
        <v>88</v>
      </c>
      <c r="H95" s="10">
        <v>0</v>
      </c>
      <c r="I95" s="10">
        <v>0</v>
      </c>
      <c r="J95" s="10">
        <v>0</v>
      </c>
      <c r="K95" s="10">
        <v>0</v>
      </c>
      <c r="L95" s="10">
        <f>K95</f>
        <v>0</v>
      </c>
      <c r="M95" s="10">
        <v>1878768</v>
      </c>
      <c r="N95" s="10">
        <v>751507.2</v>
      </c>
      <c r="O95" s="10">
        <f>N95</f>
        <v>751507.2</v>
      </c>
    </row>
    <row r="96" spans="1:15" s="9" customFormat="1" x14ac:dyDescent="0.25">
      <c r="A96" s="11">
        <v>2</v>
      </c>
      <c r="B96" s="11" t="s">
        <v>244</v>
      </c>
      <c r="C96" s="11" t="s">
        <v>245</v>
      </c>
      <c r="D96" s="11" t="s">
        <v>246</v>
      </c>
      <c r="E96" s="11" t="s">
        <v>247</v>
      </c>
      <c r="F96" s="11" t="s">
        <v>248</v>
      </c>
      <c r="G96" s="11">
        <v>74</v>
      </c>
      <c r="H96" s="12">
        <v>582618.35</v>
      </c>
      <c r="I96" s="12">
        <v>0</v>
      </c>
      <c r="J96" s="12">
        <v>0</v>
      </c>
      <c r="K96" s="12">
        <v>582618.35</v>
      </c>
      <c r="L96" s="12">
        <f t="shared" ref="L96:L121" si="15">L95+K96</f>
        <v>582618.35</v>
      </c>
      <c r="M96" s="12">
        <v>1213788.23</v>
      </c>
      <c r="N96" s="12">
        <v>0</v>
      </c>
      <c r="O96" s="12">
        <f t="shared" ref="O96:O121" si="16">O95+N96</f>
        <v>751507.2</v>
      </c>
    </row>
    <row r="97" spans="1:15" s="9" customFormat="1" x14ac:dyDescent="0.25">
      <c r="A97" s="9">
        <v>3</v>
      </c>
      <c r="B97" s="9" t="s">
        <v>452</v>
      </c>
      <c r="C97" s="9" t="s">
        <v>453</v>
      </c>
      <c r="D97" s="9" t="s">
        <v>454</v>
      </c>
      <c r="E97" s="9" t="s">
        <v>247</v>
      </c>
      <c r="F97" s="9" t="s">
        <v>455</v>
      </c>
      <c r="G97" s="9">
        <v>69</v>
      </c>
      <c r="H97" s="10">
        <v>0</v>
      </c>
      <c r="I97" s="10">
        <v>0</v>
      </c>
      <c r="J97" s="10">
        <v>0</v>
      </c>
      <c r="K97" s="10">
        <v>0</v>
      </c>
      <c r="L97" s="10">
        <f t="shared" si="15"/>
        <v>582618.35</v>
      </c>
      <c r="M97" s="10">
        <v>8866698.3000000007</v>
      </c>
      <c r="N97" s="10">
        <v>3546679.32</v>
      </c>
      <c r="O97" s="10">
        <f t="shared" si="16"/>
        <v>4298186.5199999996</v>
      </c>
    </row>
    <row r="98" spans="1:15" s="9" customFormat="1" ht="15.75" thickBot="1" x14ac:dyDescent="0.3">
      <c r="A98" s="15">
        <v>4</v>
      </c>
      <c r="B98" s="15" t="s">
        <v>249</v>
      </c>
      <c r="C98" s="15" t="s">
        <v>250</v>
      </c>
      <c r="D98" s="15" t="s">
        <v>251</v>
      </c>
      <c r="E98" s="15" t="s">
        <v>247</v>
      </c>
      <c r="F98" s="15" t="s">
        <v>252</v>
      </c>
      <c r="G98" s="15">
        <v>58</v>
      </c>
      <c r="H98" s="16">
        <v>0</v>
      </c>
      <c r="I98" s="16">
        <v>3000000</v>
      </c>
      <c r="J98" s="16">
        <v>0</v>
      </c>
      <c r="K98" s="16">
        <v>3000000</v>
      </c>
      <c r="L98" s="21">
        <f t="shared" si="15"/>
        <v>3582618.35</v>
      </c>
      <c r="M98" s="16">
        <v>15888136.970000001</v>
      </c>
      <c r="N98" s="16">
        <v>1818987.83</v>
      </c>
      <c r="O98" s="21">
        <f t="shared" si="16"/>
        <v>6117174.3499999996</v>
      </c>
    </row>
    <row r="99" spans="1:15" s="9" customFormat="1" x14ac:dyDescent="0.25">
      <c r="A99" s="9">
        <v>1</v>
      </c>
      <c r="B99" s="9" t="s">
        <v>456</v>
      </c>
      <c r="C99" s="9" t="s">
        <v>457</v>
      </c>
      <c r="D99" s="9" t="s">
        <v>458</v>
      </c>
      <c r="E99" s="9" t="s">
        <v>256</v>
      </c>
      <c r="F99" s="9" t="s">
        <v>459</v>
      </c>
      <c r="G99" s="9">
        <v>91</v>
      </c>
      <c r="H99" s="10">
        <v>0</v>
      </c>
      <c r="I99" s="10">
        <v>0</v>
      </c>
      <c r="J99" s="10">
        <v>0</v>
      </c>
      <c r="K99" s="10">
        <v>0</v>
      </c>
      <c r="L99" s="10">
        <f>K99</f>
        <v>0</v>
      </c>
      <c r="M99" s="10">
        <v>2393638</v>
      </c>
      <c r="N99" s="10">
        <v>957455.2</v>
      </c>
      <c r="O99" s="10">
        <f>N99</f>
        <v>957455.2</v>
      </c>
    </row>
    <row r="100" spans="1:15" s="9" customFormat="1" x14ac:dyDescent="0.25">
      <c r="A100" s="11">
        <v>2</v>
      </c>
      <c r="B100" s="11" t="s">
        <v>460</v>
      </c>
      <c r="C100" s="11" t="s">
        <v>461</v>
      </c>
      <c r="D100" s="11" t="s">
        <v>462</v>
      </c>
      <c r="E100" s="11" t="s">
        <v>256</v>
      </c>
      <c r="F100" s="11" t="s">
        <v>463</v>
      </c>
      <c r="G100" s="11">
        <v>88</v>
      </c>
      <c r="H100" s="12">
        <v>0</v>
      </c>
      <c r="I100" s="12">
        <v>0</v>
      </c>
      <c r="J100" s="12">
        <v>0</v>
      </c>
      <c r="K100" s="12">
        <v>0</v>
      </c>
      <c r="L100" s="12">
        <f t="shared" si="15"/>
        <v>0</v>
      </c>
      <c r="M100" s="12">
        <v>1500000</v>
      </c>
      <c r="N100" s="12">
        <v>480000</v>
      </c>
      <c r="O100" s="12">
        <f t="shared" si="16"/>
        <v>1437455.2</v>
      </c>
    </row>
    <row r="101" spans="1:15" s="9" customFormat="1" x14ac:dyDescent="0.25">
      <c r="A101" s="9">
        <v>3</v>
      </c>
      <c r="B101" s="9" t="s">
        <v>253</v>
      </c>
      <c r="C101" s="9" t="s">
        <v>254</v>
      </c>
      <c r="D101" s="9" t="s">
        <v>255</v>
      </c>
      <c r="E101" s="9" t="s">
        <v>256</v>
      </c>
      <c r="F101" s="9" t="s">
        <v>257</v>
      </c>
      <c r="G101" s="9">
        <v>82</v>
      </c>
      <c r="H101" s="10">
        <v>587913.6</v>
      </c>
      <c r="I101" s="10">
        <v>0</v>
      </c>
      <c r="J101" s="10">
        <v>0</v>
      </c>
      <c r="K101" s="10">
        <v>587913.6</v>
      </c>
      <c r="L101" s="10">
        <f t="shared" si="15"/>
        <v>587913.6</v>
      </c>
      <c r="M101" s="10">
        <v>1224820</v>
      </c>
      <c r="N101" s="10">
        <v>0</v>
      </c>
      <c r="O101" s="10">
        <f t="shared" si="16"/>
        <v>1437455.2</v>
      </c>
    </row>
    <row r="102" spans="1:15" s="9" customFormat="1" x14ac:dyDescent="0.25">
      <c r="A102" s="11">
        <v>4</v>
      </c>
      <c r="B102" s="11" t="s">
        <v>258</v>
      </c>
      <c r="C102" s="11" t="s">
        <v>259</v>
      </c>
      <c r="D102" s="11" t="s">
        <v>260</v>
      </c>
      <c r="E102" s="11" t="s">
        <v>256</v>
      </c>
      <c r="F102" s="11" t="s">
        <v>261</v>
      </c>
      <c r="G102" s="11">
        <v>81</v>
      </c>
      <c r="H102" s="12">
        <v>1525291.52</v>
      </c>
      <c r="I102" s="12">
        <v>0</v>
      </c>
      <c r="J102" s="12">
        <v>0</v>
      </c>
      <c r="K102" s="12">
        <v>1525291.52</v>
      </c>
      <c r="L102" s="12">
        <f t="shared" si="15"/>
        <v>2113205.12</v>
      </c>
      <c r="M102" s="12">
        <v>3177690.66</v>
      </c>
      <c r="N102" s="12">
        <v>0</v>
      </c>
      <c r="O102" s="12">
        <f t="shared" si="16"/>
        <v>1437455.2</v>
      </c>
    </row>
    <row r="103" spans="1:15" s="9" customFormat="1" x14ac:dyDescent="0.25">
      <c r="A103" s="9">
        <v>5</v>
      </c>
      <c r="B103" s="9" t="s">
        <v>262</v>
      </c>
      <c r="C103" s="9" t="s">
        <v>263</v>
      </c>
      <c r="D103" s="9" t="s">
        <v>264</v>
      </c>
      <c r="E103" s="9" t="s">
        <v>256</v>
      </c>
      <c r="F103" s="9" t="s">
        <v>265</v>
      </c>
      <c r="G103" s="9">
        <v>81</v>
      </c>
      <c r="H103" s="10">
        <v>0</v>
      </c>
      <c r="I103" s="10">
        <v>2357484</v>
      </c>
      <c r="J103" s="10">
        <v>0</v>
      </c>
      <c r="K103" s="10">
        <v>2357484</v>
      </c>
      <c r="L103" s="10">
        <f t="shared" si="15"/>
        <v>4470689.12</v>
      </c>
      <c r="M103" s="10">
        <v>6404969.5199999996</v>
      </c>
      <c r="N103" s="10">
        <v>845000.76</v>
      </c>
      <c r="O103" s="10">
        <f t="shared" si="16"/>
        <v>2282455.96</v>
      </c>
    </row>
    <row r="104" spans="1:15" s="9" customFormat="1" x14ac:dyDescent="0.25">
      <c r="A104" s="11">
        <v>6</v>
      </c>
      <c r="B104" s="11" t="s">
        <v>266</v>
      </c>
      <c r="C104" s="11" t="s">
        <v>267</v>
      </c>
      <c r="D104" s="11" t="s">
        <v>268</v>
      </c>
      <c r="E104" s="11" t="s">
        <v>256</v>
      </c>
      <c r="F104" s="11" t="s">
        <v>269</v>
      </c>
      <c r="G104" s="11">
        <v>80</v>
      </c>
      <c r="H104" s="12">
        <v>574416</v>
      </c>
      <c r="I104" s="12">
        <v>0</v>
      </c>
      <c r="J104" s="12">
        <v>0</v>
      </c>
      <c r="K104" s="12">
        <v>574416</v>
      </c>
      <c r="L104" s="12">
        <f t="shared" si="15"/>
        <v>5045105.12</v>
      </c>
      <c r="M104" s="12">
        <v>1196700</v>
      </c>
      <c r="N104" s="12">
        <v>0</v>
      </c>
      <c r="O104" s="12">
        <f t="shared" si="16"/>
        <v>2282455.96</v>
      </c>
    </row>
    <row r="105" spans="1:15" s="9" customFormat="1" x14ac:dyDescent="0.25">
      <c r="A105" s="9">
        <v>7</v>
      </c>
      <c r="B105" s="9" t="s">
        <v>270</v>
      </c>
      <c r="C105" s="9" t="s">
        <v>271</v>
      </c>
      <c r="D105" s="9" t="s">
        <v>272</v>
      </c>
      <c r="E105" s="9" t="s">
        <v>256</v>
      </c>
      <c r="F105" s="9" t="s">
        <v>273</v>
      </c>
      <c r="G105" s="9">
        <v>79</v>
      </c>
      <c r="H105" s="10">
        <v>86400</v>
      </c>
      <c r="I105" s="10">
        <v>958140</v>
      </c>
      <c r="J105" s="10">
        <v>0</v>
      </c>
      <c r="K105" s="10">
        <v>1044540</v>
      </c>
      <c r="L105" s="10">
        <f t="shared" si="15"/>
        <v>6089645.1200000001</v>
      </c>
      <c r="M105" s="10">
        <v>1776900</v>
      </c>
      <c r="N105" s="10">
        <v>0</v>
      </c>
      <c r="O105" s="10">
        <f t="shared" si="16"/>
        <v>2282455.96</v>
      </c>
    </row>
    <row r="106" spans="1:15" s="9" customFormat="1" x14ac:dyDescent="0.25">
      <c r="A106" s="11">
        <v>8</v>
      </c>
      <c r="B106" s="11" t="s">
        <v>274</v>
      </c>
      <c r="C106" s="11" t="s">
        <v>275</v>
      </c>
      <c r="D106" s="11" t="s">
        <v>276</v>
      </c>
      <c r="E106" s="11" t="s">
        <v>256</v>
      </c>
      <c r="F106" s="11" t="s">
        <v>277</v>
      </c>
      <c r="G106" s="11">
        <v>79</v>
      </c>
      <c r="H106" s="12">
        <v>1187987.8700000001</v>
      </c>
      <c r="I106" s="12">
        <v>0</v>
      </c>
      <c r="J106" s="12">
        <v>0</v>
      </c>
      <c r="K106" s="12">
        <v>1187987.8700000001</v>
      </c>
      <c r="L106" s="12">
        <f t="shared" si="15"/>
        <v>7277632.9900000002</v>
      </c>
      <c r="M106" s="12">
        <v>2474974.7200000002</v>
      </c>
      <c r="N106" s="12">
        <v>0</v>
      </c>
      <c r="O106" s="12">
        <f t="shared" si="16"/>
        <v>2282455.96</v>
      </c>
    </row>
    <row r="107" spans="1:15" s="9" customFormat="1" x14ac:dyDescent="0.25">
      <c r="A107" s="9">
        <v>9</v>
      </c>
      <c r="B107" s="9" t="s">
        <v>464</v>
      </c>
      <c r="C107" s="9" t="s">
        <v>465</v>
      </c>
      <c r="D107" s="9" t="s">
        <v>466</v>
      </c>
      <c r="E107" s="9" t="s">
        <v>256</v>
      </c>
      <c r="F107" s="9" t="s">
        <v>467</v>
      </c>
      <c r="G107" s="9">
        <v>76</v>
      </c>
      <c r="H107" s="10">
        <v>0</v>
      </c>
      <c r="I107" s="10">
        <v>0</v>
      </c>
      <c r="J107" s="10">
        <v>0</v>
      </c>
      <c r="K107" s="10">
        <v>0</v>
      </c>
      <c r="L107" s="10">
        <f t="shared" si="15"/>
        <v>7277632.9900000002</v>
      </c>
      <c r="M107" s="10">
        <v>6787172.5999999996</v>
      </c>
      <c r="N107" s="10">
        <v>2171895.23</v>
      </c>
      <c r="O107" s="10">
        <f t="shared" si="16"/>
        <v>4454351.1899999995</v>
      </c>
    </row>
    <row r="108" spans="1:15" s="9" customFormat="1" x14ac:dyDescent="0.25">
      <c r="A108" s="11">
        <v>10</v>
      </c>
      <c r="B108" s="11" t="s">
        <v>468</v>
      </c>
      <c r="C108" s="11" t="s">
        <v>469</v>
      </c>
      <c r="D108" s="11" t="s">
        <v>470</v>
      </c>
      <c r="E108" s="11" t="s">
        <v>256</v>
      </c>
      <c r="F108" s="11" t="s">
        <v>471</v>
      </c>
      <c r="G108" s="11">
        <v>76</v>
      </c>
      <c r="H108" s="12">
        <v>0</v>
      </c>
      <c r="I108" s="12">
        <v>0</v>
      </c>
      <c r="J108" s="12">
        <v>0</v>
      </c>
      <c r="K108" s="12">
        <v>0</v>
      </c>
      <c r="L108" s="12">
        <f t="shared" si="15"/>
        <v>7277632.9900000002</v>
      </c>
      <c r="M108" s="12">
        <v>7481661.46</v>
      </c>
      <c r="N108" s="12">
        <v>2394131.67</v>
      </c>
      <c r="O108" s="12">
        <f t="shared" si="16"/>
        <v>6848482.8599999994</v>
      </c>
    </row>
    <row r="109" spans="1:15" s="9" customFormat="1" x14ac:dyDescent="0.25">
      <c r="A109" s="9">
        <v>11</v>
      </c>
      <c r="B109" s="9" t="s">
        <v>278</v>
      </c>
      <c r="C109" s="9" t="s">
        <v>279</v>
      </c>
      <c r="D109" s="9" t="s">
        <v>280</v>
      </c>
      <c r="E109" s="9" t="s">
        <v>256</v>
      </c>
      <c r="F109" s="9" t="s">
        <v>281</v>
      </c>
      <c r="G109" s="9">
        <v>75</v>
      </c>
      <c r="H109" s="10">
        <v>0</v>
      </c>
      <c r="I109" s="10">
        <v>2096000</v>
      </c>
      <c r="J109" s="10">
        <v>0</v>
      </c>
      <c r="K109" s="10">
        <v>2096000</v>
      </c>
      <c r="L109" s="10">
        <f t="shared" si="15"/>
        <v>9373632.9900000002</v>
      </c>
      <c r="M109" s="10">
        <v>6648977</v>
      </c>
      <c r="N109" s="10">
        <v>31672.639999999999</v>
      </c>
      <c r="O109" s="10">
        <f t="shared" si="16"/>
        <v>6880155.4999999991</v>
      </c>
    </row>
    <row r="110" spans="1:15" s="9" customFormat="1" x14ac:dyDescent="0.25">
      <c r="A110" s="11">
        <v>12</v>
      </c>
      <c r="B110" s="11" t="s">
        <v>472</v>
      </c>
      <c r="C110" s="11" t="s">
        <v>473</v>
      </c>
      <c r="D110" s="11" t="s">
        <v>474</v>
      </c>
      <c r="E110" s="11" t="s">
        <v>256</v>
      </c>
      <c r="F110" s="11" t="s">
        <v>475</v>
      </c>
      <c r="G110" s="11">
        <v>74</v>
      </c>
      <c r="H110" s="12">
        <v>0</v>
      </c>
      <c r="I110" s="12">
        <v>0</v>
      </c>
      <c r="J110" s="12">
        <v>0</v>
      </c>
      <c r="K110" s="12">
        <v>0</v>
      </c>
      <c r="L110" s="12">
        <f t="shared" si="15"/>
        <v>9373632.9900000002</v>
      </c>
      <c r="M110" s="12">
        <v>2492267.71</v>
      </c>
      <c r="N110" s="12">
        <v>996907.08</v>
      </c>
      <c r="O110" s="12">
        <f t="shared" si="16"/>
        <v>7877062.5799999991</v>
      </c>
    </row>
    <row r="111" spans="1:15" s="9" customFormat="1" x14ac:dyDescent="0.25">
      <c r="A111" s="9">
        <v>13</v>
      </c>
      <c r="B111" s="9" t="s">
        <v>282</v>
      </c>
      <c r="C111" s="9" t="s">
        <v>283</v>
      </c>
      <c r="D111" s="9" t="s">
        <v>284</v>
      </c>
      <c r="E111" s="9" t="s">
        <v>256</v>
      </c>
      <c r="F111" s="9" t="s">
        <v>285</v>
      </c>
      <c r="G111" s="9">
        <v>72</v>
      </c>
      <c r="H111" s="10">
        <v>0</v>
      </c>
      <c r="I111" s="10">
        <v>2339164</v>
      </c>
      <c r="J111" s="10">
        <v>0</v>
      </c>
      <c r="K111" s="10">
        <v>2339164</v>
      </c>
      <c r="L111" s="10">
        <f t="shared" si="15"/>
        <v>11712796.99</v>
      </c>
      <c r="M111" s="10">
        <v>5967996.4000000004</v>
      </c>
      <c r="N111" s="10">
        <v>48034.559999999998</v>
      </c>
      <c r="O111" s="10">
        <f t="shared" si="16"/>
        <v>7925097.1399999987</v>
      </c>
    </row>
    <row r="112" spans="1:15" s="9" customFormat="1" x14ac:dyDescent="0.25">
      <c r="A112" s="11">
        <v>14</v>
      </c>
      <c r="B112" s="11" t="s">
        <v>286</v>
      </c>
      <c r="C112" s="11" t="s">
        <v>287</v>
      </c>
      <c r="D112" s="11" t="s">
        <v>288</v>
      </c>
      <c r="E112" s="11" t="s">
        <v>256</v>
      </c>
      <c r="F112" s="11" t="s">
        <v>289</v>
      </c>
      <c r="G112" s="11">
        <v>71</v>
      </c>
      <c r="H112" s="12">
        <v>711901.2</v>
      </c>
      <c r="I112" s="12">
        <v>619656</v>
      </c>
      <c r="J112" s="12">
        <v>0</v>
      </c>
      <c r="K112" s="12">
        <v>1331557.2</v>
      </c>
      <c r="L112" s="12">
        <f t="shared" si="15"/>
        <v>13044354.189999999</v>
      </c>
      <c r="M112" s="12">
        <v>2515887.5</v>
      </c>
      <c r="N112" s="12">
        <v>0</v>
      </c>
      <c r="O112" s="12">
        <f t="shared" si="16"/>
        <v>7925097.1399999987</v>
      </c>
    </row>
    <row r="113" spans="1:15" s="9" customFormat="1" x14ac:dyDescent="0.25">
      <c r="A113" s="9">
        <v>15</v>
      </c>
      <c r="B113" s="9" t="s">
        <v>476</v>
      </c>
      <c r="C113" s="9" t="s">
        <v>477</v>
      </c>
      <c r="D113" s="9" t="s">
        <v>478</v>
      </c>
      <c r="E113" s="9" t="s">
        <v>256</v>
      </c>
      <c r="F113" s="9" t="s">
        <v>479</v>
      </c>
      <c r="G113" s="9">
        <v>71</v>
      </c>
      <c r="H113" s="10">
        <v>0</v>
      </c>
      <c r="I113" s="10">
        <v>0</v>
      </c>
      <c r="J113" s="10">
        <v>0</v>
      </c>
      <c r="K113" s="10">
        <v>0</v>
      </c>
      <c r="L113" s="10">
        <f t="shared" si="15"/>
        <v>13044354.189999999</v>
      </c>
      <c r="M113" s="10">
        <v>5902636.2300000004</v>
      </c>
      <c r="N113" s="10">
        <v>2361054.4900000002</v>
      </c>
      <c r="O113" s="10">
        <f t="shared" si="16"/>
        <v>10286151.629999999</v>
      </c>
    </row>
    <row r="114" spans="1:15" s="9" customFormat="1" x14ac:dyDescent="0.25">
      <c r="A114" s="11">
        <v>16</v>
      </c>
      <c r="B114" s="11" t="s">
        <v>290</v>
      </c>
      <c r="C114" s="11" t="s">
        <v>291</v>
      </c>
      <c r="D114" s="11" t="s">
        <v>292</v>
      </c>
      <c r="E114" s="11" t="s">
        <v>256</v>
      </c>
      <c r="F114" s="11" t="s">
        <v>293</v>
      </c>
      <c r="G114" s="11">
        <v>66</v>
      </c>
      <c r="H114" s="12">
        <v>1294426.06</v>
      </c>
      <c r="I114" s="12">
        <v>1034055</v>
      </c>
      <c r="J114" s="12">
        <v>0</v>
      </c>
      <c r="K114" s="12">
        <v>2328481.06</v>
      </c>
      <c r="L114" s="12">
        <f t="shared" si="15"/>
        <v>15372835.25</v>
      </c>
      <c r="M114" s="12">
        <v>4420145.95</v>
      </c>
      <c r="N114" s="12">
        <v>0</v>
      </c>
      <c r="O114" s="12">
        <f t="shared" si="16"/>
        <v>10286151.629999999</v>
      </c>
    </row>
    <row r="115" spans="1:15" s="9" customFormat="1" x14ac:dyDescent="0.25">
      <c r="A115" s="9">
        <v>17</v>
      </c>
      <c r="B115" s="9" t="s">
        <v>294</v>
      </c>
      <c r="C115" s="9" t="s">
        <v>295</v>
      </c>
      <c r="D115" s="9" t="s">
        <v>296</v>
      </c>
      <c r="E115" s="9" t="s">
        <v>256</v>
      </c>
      <c r="F115" s="9" t="s">
        <v>297</v>
      </c>
      <c r="G115" s="9">
        <v>65</v>
      </c>
      <c r="H115" s="10">
        <v>0</v>
      </c>
      <c r="I115" s="10">
        <v>645967.78</v>
      </c>
      <c r="J115" s="10">
        <v>0</v>
      </c>
      <c r="K115" s="10">
        <v>645967.78</v>
      </c>
      <c r="L115" s="10">
        <f t="shared" si="15"/>
        <v>16018803.029999999</v>
      </c>
      <c r="M115" s="10">
        <v>2044919.44</v>
      </c>
      <c r="N115" s="10">
        <v>172000</v>
      </c>
      <c r="O115" s="10">
        <f t="shared" si="16"/>
        <v>10458151.629999999</v>
      </c>
    </row>
    <row r="116" spans="1:15" s="9" customFormat="1" x14ac:dyDescent="0.25">
      <c r="A116" s="11">
        <v>18</v>
      </c>
      <c r="B116" s="11" t="s">
        <v>298</v>
      </c>
      <c r="C116" s="11" t="s">
        <v>299</v>
      </c>
      <c r="D116" s="11" t="s">
        <v>300</v>
      </c>
      <c r="E116" s="11" t="s">
        <v>256</v>
      </c>
      <c r="F116" s="11" t="s">
        <v>301</v>
      </c>
      <c r="G116" s="11">
        <v>65</v>
      </c>
      <c r="H116" s="12">
        <v>0</v>
      </c>
      <c r="I116" s="12">
        <v>902560</v>
      </c>
      <c r="J116" s="12">
        <v>0</v>
      </c>
      <c r="K116" s="12">
        <v>902560</v>
      </c>
      <c r="L116" s="12">
        <f t="shared" si="15"/>
        <v>16921363.030000001</v>
      </c>
      <c r="M116" s="12">
        <v>5631352</v>
      </c>
      <c r="N116" s="12">
        <v>899472.64</v>
      </c>
      <c r="O116" s="12">
        <f t="shared" si="16"/>
        <v>11357624.27</v>
      </c>
    </row>
    <row r="117" spans="1:15" s="9" customFormat="1" x14ac:dyDescent="0.25">
      <c r="A117" s="9">
        <v>19</v>
      </c>
      <c r="B117" s="9" t="s">
        <v>480</v>
      </c>
      <c r="C117" s="9" t="s">
        <v>481</v>
      </c>
      <c r="D117" s="9" t="s">
        <v>442</v>
      </c>
      <c r="E117" s="9" t="s">
        <v>256</v>
      </c>
      <c r="F117" s="9" t="s">
        <v>482</v>
      </c>
      <c r="G117" s="9">
        <v>61</v>
      </c>
      <c r="H117" s="10">
        <v>0</v>
      </c>
      <c r="I117" s="10">
        <v>0</v>
      </c>
      <c r="J117" s="10">
        <v>0</v>
      </c>
      <c r="K117" s="10">
        <v>0</v>
      </c>
      <c r="L117" s="10">
        <f t="shared" si="15"/>
        <v>16921363.030000001</v>
      </c>
      <c r="M117" s="10">
        <v>8499173.0899999999</v>
      </c>
      <c r="N117" s="10">
        <v>3399669.23</v>
      </c>
      <c r="O117" s="10">
        <f t="shared" si="16"/>
        <v>14757293.5</v>
      </c>
    </row>
    <row r="118" spans="1:15" s="9" customFormat="1" x14ac:dyDescent="0.25">
      <c r="A118" s="11">
        <v>20</v>
      </c>
      <c r="B118" s="11" t="s">
        <v>302</v>
      </c>
      <c r="C118" s="11" t="s">
        <v>303</v>
      </c>
      <c r="D118" s="11" t="s">
        <v>304</v>
      </c>
      <c r="E118" s="11" t="s">
        <v>256</v>
      </c>
      <c r="F118" s="11" t="s">
        <v>305</v>
      </c>
      <c r="G118" s="11">
        <v>60</v>
      </c>
      <c r="H118" s="12">
        <v>492175.72</v>
      </c>
      <c r="I118" s="12">
        <v>0</v>
      </c>
      <c r="J118" s="12">
        <v>0</v>
      </c>
      <c r="K118" s="12">
        <v>492175.72</v>
      </c>
      <c r="L118" s="12">
        <f t="shared" si="15"/>
        <v>17413538.75</v>
      </c>
      <c r="M118" s="12">
        <v>1025366.08</v>
      </c>
      <c r="N118" s="12">
        <v>0</v>
      </c>
      <c r="O118" s="12">
        <f t="shared" si="16"/>
        <v>14757293.5</v>
      </c>
    </row>
    <row r="119" spans="1:15" s="9" customFormat="1" x14ac:dyDescent="0.25">
      <c r="A119" s="9">
        <v>21</v>
      </c>
      <c r="B119" s="9" t="s">
        <v>483</v>
      </c>
      <c r="C119" s="9" t="s">
        <v>484</v>
      </c>
      <c r="D119" s="9" t="s">
        <v>485</v>
      </c>
      <c r="E119" s="9" t="s">
        <v>256</v>
      </c>
      <c r="F119" s="9" t="s">
        <v>486</v>
      </c>
      <c r="G119" s="9">
        <v>59</v>
      </c>
      <c r="H119" s="10">
        <v>0</v>
      </c>
      <c r="I119" s="10">
        <v>0</v>
      </c>
      <c r="J119" s="10">
        <v>0</v>
      </c>
      <c r="K119" s="10">
        <v>0</v>
      </c>
      <c r="L119" s="10">
        <f t="shared" si="15"/>
        <v>17413538.75</v>
      </c>
      <c r="M119" s="10">
        <v>10982270.99</v>
      </c>
      <c r="N119" s="10">
        <v>4392908.4000000004</v>
      </c>
      <c r="O119" s="10">
        <f t="shared" si="16"/>
        <v>19150201.899999999</v>
      </c>
    </row>
    <row r="120" spans="1:15" s="9" customFormat="1" x14ac:dyDescent="0.25">
      <c r="A120" s="11">
        <v>22</v>
      </c>
      <c r="B120" s="11" t="s">
        <v>487</v>
      </c>
      <c r="C120" s="11" t="s">
        <v>433</v>
      </c>
      <c r="D120" s="11" t="s">
        <v>434</v>
      </c>
      <c r="E120" s="11" t="s">
        <v>256</v>
      </c>
      <c r="F120" s="11" t="s">
        <v>488</v>
      </c>
      <c r="G120" s="11">
        <v>57</v>
      </c>
      <c r="H120" s="12">
        <v>0</v>
      </c>
      <c r="I120" s="12">
        <v>0</v>
      </c>
      <c r="J120" s="12">
        <v>0</v>
      </c>
      <c r="K120" s="12">
        <v>0</v>
      </c>
      <c r="L120" s="12">
        <f t="shared" si="15"/>
        <v>17413538.75</v>
      </c>
      <c r="M120" s="12">
        <v>30840500</v>
      </c>
      <c r="N120" s="12">
        <v>5000000</v>
      </c>
      <c r="O120" s="12">
        <f t="shared" si="16"/>
        <v>24150201.899999999</v>
      </c>
    </row>
    <row r="121" spans="1:15" s="9" customFormat="1" ht="15.75" thickBot="1" x14ac:dyDescent="0.3">
      <c r="A121" s="13">
        <v>23</v>
      </c>
      <c r="B121" s="13" t="s">
        <v>306</v>
      </c>
      <c r="C121" s="13" t="s">
        <v>307</v>
      </c>
      <c r="D121" s="13" t="s">
        <v>308</v>
      </c>
      <c r="E121" s="13" t="s">
        <v>256</v>
      </c>
      <c r="F121" s="13" t="s">
        <v>309</v>
      </c>
      <c r="G121" s="13">
        <v>56</v>
      </c>
      <c r="H121" s="14">
        <v>0</v>
      </c>
      <c r="I121" s="14">
        <v>2965356.8</v>
      </c>
      <c r="J121" s="14">
        <v>0</v>
      </c>
      <c r="K121" s="14">
        <v>2965356.8</v>
      </c>
      <c r="L121" s="17">
        <f t="shared" si="15"/>
        <v>20378895.550000001</v>
      </c>
      <c r="M121" s="14">
        <v>9586540</v>
      </c>
      <c r="N121" s="14">
        <v>102336</v>
      </c>
      <c r="O121" s="17">
        <f t="shared" si="16"/>
        <v>24252537.899999999</v>
      </c>
    </row>
    <row r="122" spans="1:15" ht="19.5" thickBot="1" x14ac:dyDescent="0.35">
      <c r="A122" s="22" t="s">
        <v>489</v>
      </c>
      <c r="B122" s="23"/>
      <c r="C122" s="23"/>
      <c r="D122" s="23"/>
      <c r="E122" s="23"/>
      <c r="F122" s="23"/>
      <c r="G122" s="23"/>
      <c r="H122" s="23"/>
      <c r="I122" s="23"/>
      <c r="J122" s="23"/>
      <c r="K122" s="23"/>
      <c r="L122" s="24">
        <f>L11+L35+L38+L40+L44+L50+L67+L68+L83+L93+L94+L98+L121</f>
        <v>109787758.29000001</v>
      </c>
      <c r="M122" s="25"/>
      <c r="N122" s="25"/>
      <c r="O122" s="24">
        <f>O11+O35+O38+O40+O44+O50+O67+O68+O83+O93+O94+O98+O121</f>
        <v>113108006.45000002</v>
      </c>
    </row>
  </sheetData>
  <sortState xmlns:xlrd2="http://schemas.microsoft.com/office/spreadsheetml/2017/richdata2" ref="A7:O121">
    <sortCondition ref="E7:E121"/>
    <sortCondition descending="1" ref="G7:G121"/>
    <sortCondition ref="M7:M121"/>
  </sortState>
  <mergeCells count="5">
    <mergeCell ref="B2:O2"/>
    <mergeCell ref="B3:O3"/>
    <mergeCell ref="B4:O4"/>
    <mergeCell ref="A122:K122"/>
    <mergeCell ref="M122:N122"/>
  </mergeCells>
  <pageMargins left="0.23622047244094491" right="0.23622047244094491" top="0.74803149606299213" bottom="0.74803149606299213" header="0.31496062992125984" footer="0.31496062992125984"/>
  <pageSetup paperSize="8" scale="69"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ΓΔΙΕ</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Sotiris Athanasiou</dc:creator>
  <cp:lastModifiedBy>Sotiris Athanasiou</cp:lastModifiedBy>
  <dcterms:created xsi:type="dcterms:W3CDTF">2024-04-29T06:29:03Z</dcterms:created>
  <dcterms:modified xsi:type="dcterms:W3CDTF">2024-04-29T07:57:00Z</dcterms:modified>
</cp:coreProperties>
</file>