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.internet.local\Users$\e.pigkou\Desktop\ARXEIA GIA WEBSITE\ΠΙΝΑΚΕΣ ΚΑΤΑΤΑΞΗΣ\Οριστικοί Πίνακες\ΑΓΡΟΔΙΑΤΡΟΦΗ\ΓΔΙΕ\"/>
    </mc:Choice>
  </mc:AlternateContent>
  <bookViews>
    <workbookView xWindow="0" yWindow="0" windowWidth="28800" windowHeight="12435"/>
  </bookViews>
  <sheets>
    <sheet name="ΓΔΙΕ" sheetId="7" r:id="rId1"/>
  </sheets>
  <definedNames>
    <definedName name="_xlnm._FilterDatabase" localSheetId="0" hidden="1">ΓΔΙΕ!$B$5:$O$47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7" l="1"/>
  <c r="N49" i="7"/>
  <c r="M6" i="7" l="1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</calcChain>
</file>

<file path=xl/sharedStrings.xml><?xml version="1.0" encoding="utf-8"?>
<sst xmlns="http://schemas.openxmlformats.org/spreadsheetml/2006/main" count="236" uniqueCount="158">
  <si>
    <t>ΑΦΜ</t>
  </si>
  <si>
    <t>Κωδικός Φακέλου</t>
  </si>
  <si>
    <t>Επωνυμία Επιχείρησης</t>
  </si>
  <si>
    <t>Περιφέρεια (NUTS-2)</t>
  </si>
  <si>
    <t>ΦΟΡΕΑΣ ΥΠΟΔΟΧΗΣ</t>
  </si>
  <si>
    <t>Συνολική Βαθμολογία</t>
  </si>
  <si>
    <t>Επιχορήγηση Συμβατικής Επένδυσης</t>
  </si>
  <si>
    <t>Επιδότηση Χρηματοδοτικής Μίσθωσης (ποσό)</t>
  </si>
  <si>
    <t>Επιδότηση Κόστους Δημιουργούμενης Απασχόλησης (ποσό)</t>
  </si>
  <si>
    <t>ΣΥΝΟΛΟ Α</t>
  </si>
  <si>
    <t>ΣΥΝΟΛΟ Α - Αθροιστικό Ποσό</t>
  </si>
  <si>
    <t>Ζ. Σύνολο Ενισχυόμενου Κόστους Επένδυσης</t>
  </si>
  <si>
    <t>Φορολογική απαλλαγή συμβατικής επένδυσης</t>
  </si>
  <si>
    <t>ΠΕΡΙΦΕΡΕΙΑ ΔΥΤΙΚΗΣ ΜΑΚΕΔΟΝΙΑΣ</t>
  </si>
  <si>
    <t>ΠΕΡΙΦΕΡΕΙΑ ΘΕΣΣΑΛΙΑΣ</t>
  </si>
  <si>
    <t>ΠΕΡΙΦΕΡΕΙΑ ΗΠΕΙΡΟΥ</t>
  </si>
  <si>
    <t>ΠΕΡΙΦΕΡΕΙΑ ΚΕΝΤΡΙΚΗΣ ΜΑΚΕΔΟΝΙΑΣ</t>
  </si>
  <si>
    <t>ΠΕΡΙΦΕΡΕΙΑ ΣΤΕΡΕΑΣ ΕΛΛΑΔΑΣ</t>
  </si>
  <si>
    <t>ΠΕΡΙΦΕΡΕΙΑ ΔΥΤΙΚΗΣ ΕΛΛΑΔΑΣ</t>
  </si>
  <si>
    <t>ΠΕΡΙΦΕΡΕΙΑ ΠΕΛΟΠΟΝΝΗΣΟΥ</t>
  </si>
  <si>
    <t>ΠΕΡΙΦΕΡΕΙΑ ΑΝΑΤΟΛΙΚΗΣ ΜΑΚΕΔΟΝΙΑΣ ΚΑΙ ΘΡΑΚΗΣ</t>
  </si>
  <si>
    <t>ΠΕΡΙΦΕΡΕΙΑ ΚΡΗΤΗΣ</t>
  </si>
  <si>
    <t>ΠΕΡΙΦΕΡΕΙΑ ΑΤΤΙΚΗΣ</t>
  </si>
  <si>
    <t>ΥΠΕ/06/8/64497/01</t>
  </si>
  <si>
    <t>ΛΑΝΤΣΙΟΝ ΜΗΤ ΕΒΡΟΥ Α.Ε.</t>
  </si>
  <si>
    <t>'094340713</t>
  </si>
  <si>
    <t>ΓΕΝΙΚΗ ΔΙΕΥΘΥΝΣΗ ΑΝΑΠΤΥΞΙΑΚΩΝ ΝΟΜΩΝ ΚΑΙ ΑΜΕΣΩΝ ΞΕΝΩΝ ΕΠΕΝΔΥΣΕΩΝ</t>
  </si>
  <si>
    <t>ΥΠΕ/06/8/33316/01</t>
  </si>
  <si>
    <t>ΚΡΙ-ΚΡΙ ΒΙΟΜΗΧΑΝΙΑ ΓΑΛΑΚΤΟΣ ΑΝ</t>
  </si>
  <si>
    <t>'094289571</t>
  </si>
  <si>
    <t>ΥΠΕ/06/8/53730/01</t>
  </si>
  <si>
    <t>Κ ΤΣΙΛΙΛΗΣ Α.Ε.</t>
  </si>
  <si>
    <t>'094311570</t>
  </si>
  <si>
    <t>ΥΠΕ/06/8/81479/01</t>
  </si>
  <si>
    <t>PHARMACAN ΑΝΩΝΥΜΗ ΕΤΑΙΡΕΙΑ</t>
  </si>
  <si>
    <t>'801239402</t>
  </si>
  <si>
    <t>ΥΠΕ/06/8/99556/01</t>
  </si>
  <si>
    <t>ΜΕΛΙΣΣΑ ΚΙΚΙΖΑΣ ΑΝΩΝΥΜΗ ΒΙΟΜΗΧ</t>
  </si>
  <si>
    <t>'094383682</t>
  </si>
  <si>
    <t>ΥΠΕ/06/8/00294/01</t>
  </si>
  <si>
    <t xml:space="preserve">ΒΙΟΜΗΧΑΝΙΚΟ ΣΦΑΓΕΙΟ ΗΜΑΘΙΑΣ - </t>
  </si>
  <si>
    <t>'094330664</t>
  </si>
  <si>
    <t>ΥΠΕ/06/8/91041/01</t>
  </si>
  <si>
    <t>ΚUNNABO ΜΟΝΟΠΡΟΣΩΠΗ Ι.Κ.Ε.</t>
  </si>
  <si>
    <t>'801673962</t>
  </si>
  <si>
    <t>ΥΠΕ/06/8/98302/01</t>
  </si>
  <si>
    <t>BRETAS FAMILY ΑΝΩΝΥΜΗ ΒΙΟΤΕΧΝΙ</t>
  </si>
  <si>
    <t>'099846516</t>
  </si>
  <si>
    <t>ΥΠΕ/06/8/35568/01</t>
  </si>
  <si>
    <t xml:space="preserve">BRETAS ΕΤΑΙΡΕΙΑ ΠΕΡΙΟΡΙΣΜΕΝΗΣ </t>
  </si>
  <si>
    <t>'099846497</t>
  </si>
  <si>
    <t>ΥΠΕ/06/8/64094/01</t>
  </si>
  <si>
    <t>ΠΕΤΡΟΥ ΝΑΤΣ ΑΝΩΝΥΜΗ ΕΤΑΙΡΙΑ  Π</t>
  </si>
  <si>
    <t>'081160240</t>
  </si>
  <si>
    <t>ΥΠΕ/06/8/73060/01</t>
  </si>
  <si>
    <t>ΚΤΗΜΑ ΑΙΔΗΨΟΣ ΜΟΝΟΠΡΟΣΩΠΗ Ι.Κ.</t>
  </si>
  <si>
    <t>'801635380</t>
  </si>
  <si>
    <t>ΥΠΕ/06/8/87553/01</t>
  </si>
  <si>
    <t>ΥΠΕ/06/8/75563/01</t>
  </si>
  <si>
    <t>ΥΠΕ/06/8/46395/01</t>
  </si>
  <si>
    <t xml:space="preserve">ΙΩΑΝΝΗΣ ΦΩΤΕΙΝΟΣ &amp; ΣΥΝΕΡΓΑΤΕΣ </t>
  </si>
  <si>
    <t>'800809560</t>
  </si>
  <si>
    <t>ΥΠΕ/06/8/12906/01</t>
  </si>
  <si>
    <t xml:space="preserve">COSTAFRUIT ΑΝΩΝΥΜΗ ΕΤΑΙΡΕΙΑ </t>
  </si>
  <si>
    <t>'801785529</t>
  </si>
  <si>
    <t>ΥΠΕ/06/8/03593/01</t>
  </si>
  <si>
    <t>GRAND ΥΠΗΡΕΣΙΕΣ ΚΑΦΕΣΤΙΑΣΗΣ ΑΝ</t>
  </si>
  <si>
    <t>'998860893</t>
  </si>
  <si>
    <t>ΥΠΕ/06/8/03777/01</t>
  </si>
  <si>
    <t>ΧΡΗΣΤΟΣ ΔΗΜ. ΚΑΡΑΓΙΑΝΝΗΣ ΑΝΩΝΥ</t>
  </si>
  <si>
    <t>'099199820</t>
  </si>
  <si>
    <t>ΥΠΕ/06/8/54589/01</t>
  </si>
  <si>
    <t xml:space="preserve">ΑΓΡΟΤΙΚΗ ΒΙΟΜΗΧΑΝΙΑ ΜΕΣΣΗΝΙΑΣ </t>
  </si>
  <si>
    <t>'094314615</t>
  </si>
  <si>
    <t>ΥΠΕ/06/8/24438/01</t>
  </si>
  <si>
    <t>OHONOS SNACK ΑΝΩΝΥΜΗ ΒΙΟΜΗΧΑΝΙ</t>
  </si>
  <si>
    <t>'094410572</t>
  </si>
  <si>
    <t>ΥΠΕ/06/8/04312/01</t>
  </si>
  <si>
    <t xml:space="preserve">ΡΗΓΑΣ ΣΤΑΘΟΠΟΥΛΟΣ &amp; ΣΙΑ ΕΕ </t>
  </si>
  <si>
    <t>'093611488</t>
  </si>
  <si>
    <t>ΥΠΕ/06/8/36271/01</t>
  </si>
  <si>
    <t>ΣΑΡΗΜΠΟΓΙΑΣ ΕΠΕΞΕΡΓΑΣΙΑ ΕΜΠΟΡI</t>
  </si>
  <si>
    <t>'094466230</t>
  </si>
  <si>
    <t>ΥΠΕ/06/8/42339/01</t>
  </si>
  <si>
    <t>ΜΕΛΙΝΤΑ ΕΠΕ</t>
  </si>
  <si>
    <t>'099801977</t>
  </si>
  <si>
    <t>ΥΠΕ/06/8/56968/01</t>
  </si>
  <si>
    <t>ΚΤΗΜΑ ΜΑΡΚΟ ΜΠΕΛΑΤΣΙ ΑΛΟΝΝΗΣΟΣ</t>
  </si>
  <si>
    <t>'801183555</t>
  </si>
  <si>
    <t>ΥΠΕ/06/8/07457/01</t>
  </si>
  <si>
    <t>ΑΦΟΙ Δ ΜΕΝΕΞΟΠΟΥΛΟΙ ΕΠΕΞΕΡΓΑΣΙ</t>
  </si>
  <si>
    <t>'082150047</t>
  </si>
  <si>
    <t>ΥΠΕ/06/8/35710/01</t>
  </si>
  <si>
    <t xml:space="preserve">ΦΩΤΟΝΙΟ ΠΑΠΑΣΤΕΡΙΑΔΗ ΙΔΙΩΤΙΚΗ </t>
  </si>
  <si>
    <t>'801472931</t>
  </si>
  <si>
    <t>ΥΠΕ/06/8/23898/01</t>
  </si>
  <si>
    <t>IG AGROTECH ΙΚΕ</t>
  </si>
  <si>
    <t>'801246478</t>
  </si>
  <si>
    <t>ΥΠΕ/06/8/29815/01</t>
  </si>
  <si>
    <t>ΤΗΝΙΑΚΟΙ ΑΜΠΕΛΩΝΕΣ ΑΝΩΝΥΜΗ ΕΤΑ</t>
  </si>
  <si>
    <t>'999844934</t>
  </si>
  <si>
    <t>ΥΠΕ/06/8/59289/01</t>
  </si>
  <si>
    <t>ΦΛΩΡΙΔΗΣ ΚΡΕΑΤΑ Α.Ε.</t>
  </si>
  <si>
    <t>'801833581</t>
  </si>
  <si>
    <t>ΥΠΕ/06/8/48424/01</t>
  </si>
  <si>
    <t>ΕΜΠΟΡΙΑ ΚΡΕΑΤΩΝ ΣΦΑΓΕΙΑ ΓΙΑΝΝΕ</t>
  </si>
  <si>
    <t>'092065776</t>
  </si>
  <si>
    <t>ΥΠΕ/06/8/98838/01</t>
  </si>
  <si>
    <t>ΑΒΕΚ ΒΕΚΡΑΚΟΣ ΑΝΩΝΥΜΗ ΕΜΠΟΡΙΚΗ</t>
  </si>
  <si>
    <t>'999075599</t>
  </si>
  <si>
    <t>ΥΠΕ/06/8/46891/01</t>
  </si>
  <si>
    <t>ΒΙΟΛΟΓΙΚΑ ΚΡΗΤΙΚΑ ΕΛΑΙΟΛΑΔΑ ΕΤ</t>
  </si>
  <si>
    <t>'800336820</t>
  </si>
  <si>
    <t>ΥΠΕ/06/8/88548/01</t>
  </si>
  <si>
    <t>ΣΙΟΥΤΗΣ ΑΝΩΝΥΜΗ ΕΤΑΙΡΕΙΑ</t>
  </si>
  <si>
    <t>'099219625</t>
  </si>
  <si>
    <t>ΥΠΕ/06/8/56391/01</t>
  </si>
  <si>
    <t>ΕΛΙΤΑ ΑΝΩΝΥΜΗ ΕΤΑΙΡΙΑ</t>
  </si>
  <si>
    <t>'800413484</t>
  </si>
  <si>
    <t>ΥΠΕ/06/8/79293/01</t>
  </si>
  <si>
    <t>ΚΑΝΤΙΑ ΝΑΤΣ ΑΝΩΝΥΜΗ ΒΙΟΤΕΧΝΙΚΗ</t>
  </si>
  <si>
    <t>'998294577</t>
  </si>
  <si>
    <t>ΥΠΕ/06/8/79847/01</t>
  </si>
  <si>
    <t>ΕΜΠΛΟΚΟ GR ΑΝΩΝΥΜΗ ΕΜΠΟΡΙΚΗ ΕΤ</t>
  </si>
  <si>
    <t>'094438126</t>
  </si>
  <si>
    <t>ΥΠΕ/06/8/94148/01</t>
  </si>
  <si>
    <t>ΑΓΡΟΚΤΗΜΑ ΒΕΓΟΡΑ ΜΟΝΟΠΡΟΣΩΠΗ Ι</t>
  </si>
  <si>
    <t>'801451671</t>
  </si>
  <si>
    <t>ΥΠΕ/06/8/75028/01</t>
  </si>
  <si>
    <t xml:space="preserve">ΚΑΥΑΚ ΒΙΟΤΕΧΝΙΚΗ ΚΑΙ ΕΜΠΟΡΙΚΗ </t>
  </si>
  <si>
    <t>'099052648</t>
  </si>
  <si>
    <t>ΥΠΕ/06/8/30104/01</t>
  </si>
  <si>
    <t>ΗΠΕΙΡΟΣ Ανώνυμη Εμπορική και Β</t>
  </si>
  <si>
    <t>'094418649</t>
  </si>
  <si>
    <t>ΥΠΕ/06/8/09239/01</t>
  </si>
  <si>
    <t>Panagos Wine Dreams Ι.Κ.Ε.</t>
  </si>
  <si>
    <t>'801966365</t>
  </si>
  <si>
    <t>ΥΠΕ/06/8/92175/01</t>
  </si>
  <si>
    <t>ΣΥΚΑ ΛΗΜΝΟΥ ΜΟΝΟΠΡΟΣΩΠΗ ΙΔΙΩΤΙ</t>
  </si>
  <si>
    <t>'801558799</t>
  </si>
  <si>
    <t>ΥΠΕ/06/8/97487/01</t>
  </si>
  <si>
    <t>Κ. ΧΑΤΖΕΛΗΣ ΑΕ</t>
  </si>
  <si>
    <t>'094091808</t>
  </si>
  <si>
    <t>ΥΠΕ/06/8/98499/01</t>
  </si>
  <si>
    <t>ΒΙΟΜΗΧΑΝΙΑ ΓΑΛΑΚΤΟΣ ΛΕΣΒΟΥ ΑΝΩ</t>
  </si>
  <si>
    <t>'082706750</t>
  </si>
  <si>
    <t>ΥΠΕ/06/8/86537/01</t>
  </si>
  <si>
    <t>ΑΡΚΑΔΙΚΗ ΟΙΚΟΛΟΓΙΚΗ ΦΑΡΜΑ ΑΝΩΝ</t>
  </si>
  <si>
    <t>'099727830</t>
  </si>
  <si>
    <t>ΠΕΡΙΦΕΡΕΙΑ ΒΟΡΕΙΟΥ ΑΙΓΑΙΟΥ</t>
  </si>
  <si>
    <t>ΠΕΡΙΦΕΡΕΙΑ ΝΟΤΙΟΥ ΑΙΓΑΙΟΥ</t>
  </si>
  <si>
    <t>Καθεστώς</t>
  </si>
  <si>
    <t>Φορέας Υποδοχής</t>
  </si>
  <si>
    <t>Κύκλος Υποβολών</t>
  </si>
  <si>
    <t>N4887 - Αγροδιατροφή –Πρωτογενής Παραγωγή και Μεταποίηση Γεωργικών Προϊόντων – Αλιεία- Υδατοκαλλιέργεια</t>
  </si>
  <si>
    <t>Α Κύκλος</t>
  </si>
  <si>
    <t>Βαθμολογία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</si>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</sst>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wrapText="1"/>
    </xf>
    <xf numFmtId="0" fontId="2" fillId="0" borderId="0" xfId="0" applyFont="1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0" fillId="0" borderId="1" xfId="0" applyNumberFormat="1" applyBorder="1"/>
    <xf numFmtId="43" fontId="0" fillId="0" borderId="1" xfId="1" applyFont="1" applyBorder="1" applyAlignment="1">
      <alignment wrapText="1"/>
    </xf>
    <xf numFmtId="44" fontId="0" fillId="0" borderId="0" xfId="2" applyFont="1"/>
  </cellXfs>
  <cellStyles count="3">
    <cellStyle name="Κανονικό" xfId="0" builtinId="0"/>
    <cellStyle name="Κόμμα" xfId="1" builtinId="3"/>
    <cellStyle name="Νόμισμ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22" zoomScaleNormal="100" workbookViewId="0">
      <selection activeCell="O49" sqref="O49"/>
    </sheetView>
  </sheetViews>
  <sheetFormatPr defaultRowHeight="15" x14ac:dyDescent="0.25"/>
  <cols>
    <col min="1" max="1" width="5.85546875" bestFit="1" customWidth="1"/>
    <col min="2" max="2" width="22.42578125" bestFit="1" customWidth="1"/>
    <col min="3" max="3" width="35.85546875" customWidth="1"/>
    <col min="4" max="4" width="14" customWidth="1"/>
    <col min="5" max="5" width="38.7109375" customWidth="1"/>
    <col min="6" max="6" width="72.7109375" bestFit="1" customWidth="1"/>
    <col min="7" max="7" width="2.85546875" hidden="1" customWidth="1"/>
    <col min="8" max="8" width="11.28515625" customWidth="1"/>
    <col min="9" max="9" width="23.28515625" customWidth="1"/>
    <col min="10" max="10" width="20.7109375" customWidth="1"/>
    <col min="11" max="11" width="23.140625" customWidth="1"/>
    <col min="12" max="12" width="17.42578125" customWidth="1"/>
    <col min="13" max="13" width="0.28515625" hidden="1" customWidth="1"/>
    <col min="14" max="14" width="1" hidden="1" customWidth="1"/>
    <col min="15" max="15" width="19.5703125" customWidth="1"/>
  </cols>
  <sheetData>
    <row r="1" spans="1:15" ht="18.75" x14ac:dyDescent="0.3">
      <c r="B1" s="4" t="s">
        <v>151</v>
      </c>
      <c r="C1" s="5" t="s">
        <v>154</v>
      </c>
      <c r="D1" s="3"/>
      <c r="E1" s="3"/>
    </row>
    <row r="2" spans="1:15" ht="18.75" x14ac:dyDescent="0.3">
      <c r="B2" s="4" t="s">
        <v>152</v>
      </c>
      <c r="C2" s="5" t="s">
        <v>26</v>
      </c>
      <c r="D2" s="3"/>
    </row>
    <row r="3" spans="1:15" ht="18.75" x14ac:dyDescent="0.3">
      <c r="B3" s="4" t="s">
        <v>153</v>
      </c>
      <c r="C3" s="5" t="s">
        <v>155</v>
      </c>
      <c r="D3" s="3"/>
    </row>
    <row r="5" spans="1:15" s="2" customFormat="1" ht="93.75" x14ac:dyDescent="0.3">
      <c r="A5" s="6" t="s">
        <v>157</v>
      </c>
      <c r="B5" s="6" t="s">
        <v>1</v>
      </c>
      <c r="C5" s="6" t="s">
        <v>2</v>
      </c>
      <c r="D5" s="6" t="s">
        <v>0</v>
      </c>
      <c r="E5" s="6" t="s">
        <v>3</v>
      </c>
      <c r="F5" s="6" t="s">
        <v>4</v>
      </c>
      <c r="G5" s="7" t="s">
        <v>5</v>
      </c>
      <c r="H5" s="6" t="s">
        <v>156</v>
      </c>
      <c r="I5" s="6" t="s">
        <v>6</v>
      </c>
      <c r="J5" s="6" t="s">
        <v>7</v>
      </c>
      <c r="K5" s="6" t="s">
        <v>8</v>
      </c>
      <c r="L5" s="6" t="s">
        <v>9</v>
      </c>
      <c r="M5" s="7" t="s">
        <v>10</v>
      </c>
      <c r="N5" s="7" t="s">
        <v>11</v>
      </c>
      <c r="O5" s="6" t="s">
        <v>12</v>
      </c>
    </row>
    <row r="6" spans="1:15" x14ac:dyDescent="0.25">
      <c r="A6" s="1">
        <v>1</v>
      </c>
      <c r="B6" s="1" t="s">
        <v>23</v>
      </c>
      <c r="C6" s="1" t="s">
        <v>24</v>
      </c>
      <c r="D6" s="1" t="s">
        <v>25</v>
      </c>
      <c r="E6" s="1" t="s">
        <v>20</v>
      </c>
      <c r="F6" s="1" t="s">
        <v>26</v>
      </c>
      <c r="G6" s="1">
        <v>94.6</v>
      </c>
      <c r="H6" s="1">
        <v>94.6</v>
      </c>
      <c r="I6" s="1">
        <v>0</v>
      </c>
      <c r="J6" s="1">
        <v>0</v>
      </c>
      <c r="K6" s="1">
        <v>0</v>
      </c>
      <c r="L6" s="1">
        <v>0</v>
      </c>
      <c r="M6" s="8" t="e">
        <f>M5+#REF!</f>
        <v>#VALUE!</v>
      </c>
      <c r="N6" s="8">
        <v>4357996.8</v>
      </c>
      <c r="O6" s="8">
        <v>2178998.4</v>
      </c>
    </row>
    <row r="7" spans="1:15" x14ac:dyDescent="0.25">
      <c r="A7" s="1">
        <v>2</v>
      </c>
      <c r="B7" s="1" t="s">
        <v>27</v>
      </c>
      <c r="C7" s="1" t="s">
        <v>28</v>
      </c>
      <c r="D7" s="1" t="s">
        <v>29</v>
      </c>
      <c r="E7" s="1" t="s">
        <v>16</v>
      </c>
      <c r="F7" s="1" t="s">
        <v>26</v>
      </c>
      <c r="G7" s="1">
        <v>93</v>
      </c>
      <c r="H7" s="1">
        <v>93</v>
      </c>
      <c r="I7" s="1">
        <v>0</v>
      </c>
      <c r="J7" s="1">
        <v>0</v>
      </c>
      <c r="K7" s="1">
        <v>0</v>
      </c>
      <c r="L7" s="1">
        <v>0</v>
      </c>
      <c r="M7" s="8" t="e">
        <f>M6+#REF!</f>
        <v>#VALUE!</v>
      </c>
      <c r="N7" s="8">
        <v>10090800</v>
      </c>
      <c r="O7" s="8">
        <v>5000000</v>
      </c>
    </row>
    <row r="8" spans="1:15" x14ac:dyDescent="0.25">
      <c r="A8" s="1">
        <v>3</v>
      </c>
      <c r="B8" s="1" t="s">
        <v>30</v>
      </c>
      <c r="C8" s="1" t="s">
        <v>31</v>
      </c>
      <c r="D8" s="1" t="s">
        <v>32</v>
      </c>
      <c r="E8" s="1" t="s">
        <v>14</v>
      </c>
      <c r="F8" s="1" t="s">
        <v>26</v>
      </c>
      <c r="G8" s="1">
        <v>93</v>
      </c>
      <c r="H8" s="1">
        <v>93</v>
      </c>
      <c r="I8" s="8">
        <v>1719200</v>
      </c>
      <c r="J8" s="1">
        <v>0</v>
      </c>
      <c r="K8" s="1">
        <v>0</v>
      </c>
      <c r="L8" s="8">
        <v>1719200</v>
      </c>
      <c r="M8" s="8" t="e">
        <f>M7+#REF!</f>
        <v>#VALUE!</v>
      </c>
      <c r="N8" s="8">
        <v>3070000</v>
      </c>
      <c r="O8" s="1">
        <v>0</v>
      </c>
    </row>
    <row r="9" spans="1:15" x14ac:dyDescent="0.25">
      <c r="A9" s="1">
        <v>4</v>
      </c>
      <c r="B9" s="1" t="s">
        <v>33</v>
      </c>
      <c r="C9" s="1" t="s">
        <v>34</v>
      </c>
      <c r="D9" s="1" t="s">
        <v>35</v>
      </c>
      <c r="E9" s="1" t="s">
        <v>14</v>
      </c>
      <c r="F9" s="1" t="s">
        <v>26</v>
      </c>
      <c r="G9" s="1">
        <v>91</v>
      </c>
      <c r="H9" s="1">
        <v>91</v>
      </c>
      <c r="I9" s="8">
        <v>2644689.19</v>
      </c>
      <c r="J9" s="1">
        <v>0</v>
      </c>
      <c r="K9" s="1">
        <v>0</v>
      </c>
      <c r="L9" s="8">
        <v>2644689.19</v>
      </c>
      <c r="M9" s="8" t="e">
        <f>M8+#REF!</f>
        <v>#VALUE!</v>
      </c>
      <c r="N9" s="8">
        <v>5380802.1299999999</v>
      </c>
      <c r="O9" s="1">
        <v>0</v>
      </c>
    </row>
    <row r="10" spans="1:15" x14ac:dyDescent="0.25">
      <c r="A10" s="1">
        <v>5</v>
      </c>
      <c r="B10" s="1" t="s">
        <v>36</v>
      </c>
      <c r="C10" s="1" t="s">
        <v>37</v>
      </c>
      <c r="D10" s="1" t="s">
        <v>38</v>
      </c>
      <c r="E10" s="1" t="s">
        <v>21</v>
      </c>
      <c r="F10" s="1" t="s">
        <v>26</v>
      </c>
      <c r="G10" s="1">
        <v>90</v>
      </c>
      <c r="H10" s="1">
        <v>90</v>
      </c>
      <c r="I10" s="1">
        <v>0</v>
      </c>
      <c r="J10" s="1">
        <v>0</v>
      </c>
      <c r="K10" s="1">
        <v>0</v>
      </c>
      <c r="L10" s="1">
        <v>0</v>
      </c>
      <c r="M10" s="8" t="e">
        <f>M9+#REF!</f>
        <v>#VALUE!</v>
      </c>
      <c r="N10" s="8">
        <v>6414272.8799999999</v>
      </c>
      <c r="O10" s="8">
        <v>2565709.15</v>
      </c>
    </row>
    <row r="11" spans="1:15" x14ac:dyDescent="0.25">
      <c r="A11" s="1">
        <v>6</v>
      </c>
      <c r="B11" s="1" t="s">
        <v>39</v>
      </c>
      <c r="C11" s="1" t="s">
        <v>40</v>
      </c>
      <c r="D11" s="1" t="s">
        <v>41</v>
      </c>
      <c r="E11" s="1" t="s">
        <v>16</v>
      </c>
      <c r="F11" s="1" t="s">
        <v>26</v>
      </c>
      <c r="G11" s="1">
        <v>89</v>
      </c>
      <c r="H11" s="1">
        <v>89</v>
      </c>
      <c r="I11" s="1">
        <v>0</v>
      </c>
      <c r="J11" s="8">
        <v>2218320.6</v>
      </c>
      <c r="K11" s="1">
        <v>0</v>
      </c>
      <c r="L11" s="8">
        <v>2218320.6</v>
      </c>
      <c r="M11" s="8" t="e">
        <f>M10+#REF!</f>
        <v>#VALUE!</v>
      </c>
      <c r="N11" s="8">
        <v>5076393.6399999997</v>
      </c>
      <c r="O11" s="8">
        <v>827515.58</v>
      </c>
    </row>
    <row r="12" spans="1:15" x14ac:dyDescent="0.25">
      <c r="A12" s="1">
        <v>7</v>
      </c>
      <c r="B12" s="1" t="s">
        <v>42</v>
      </c>
      <c r="C12" s="1" t="s">
        <v>43</v>
      </c>
      <c r="D12" s="1" t="s">
        <v>44</v>
      </c>
      <c r="E12" s="1" t="s">
        <v>16</v>
      </c>
      <c r="F12" s="1" t="s">
        <v>26</v>
      </c>
      <c r="G12" s="1">
        <v>88</v>
      </c>
      <c r="H12" s="1">
        <v>88</v>
      </c>
      <c r="I12" s="8">
        <v>3475972.14</v>
      </c>
      <c r="J12" s="1">
        <v>0</v>
      </c>
      <c r="K12" s="1">
        <v>0</v>
      </c>
      <c r="L12" s="8">
        <v>3475972.14</v>
      </c>
      <c r="M12" s="8" t="e">
        <f>M11+#REF!</f>
        <v>#VALUE!</v>
      </c>
      <c r="N12" s="8">
        <v>6314227.9000000004</v>
      </c>
      <c r="O12" s="1">
        <v>0</v>
      </c>
    </row>
    <row r="13" spans="1:15" x14ac:dyDescent="0.25">
      <c r="A13" s="1">
        <v>8</v>
      </c>
      <c r="B13" s="1" t="s">
        <v>48</v>
      </c>
      <c r="C13" s="1" t="s">
        <v>49</v>
      </c>
      <c r="D13" s="1" t="s">
        <v>50</v>
      </c>
      <c r="E13" s="1" t="s">
        <v>14</v>
      </c>
      <c r="F13" s="1" t="s">
        <v>26</v>
      </c>
      <c r="G13" s="1">
        <v>87</v>
      </c>
      <c r="H13" s="1">
        <v>87</v>
      </c>
      <c r="I13" s="1">
        <v>0</v>
      </c>
      <c r="J13" s="1">
        <v>0</v>
      </c>
      <c r="K13" s="1">
        <v>0</v>
      </c>
      <c r="L13" s="1">
        <v>0</v>
      </c>
      <c r="M13" s="8" t="e">
        <f>M12+#REF!</f>
        <v>#VALUE!</v>
      </c>
      <c r="N13" s="8">
        <v>3532863</v>
      </c>
      <c r="O13" s="8">
        <v>1695774.24</v>
      </c>
    </row>
    <row r="14" spans="1:15" x14ac:dyDescent="0.25">
      <c r="A14" s="1">
        <v>9</v>
      </c>
      <c r="B14" s="1" t="s">
        <v>45</v>
      </c>
      <c r="C14" s="1" t="s">
        <v>46</v>
      </c>
      <c r="D14" s="1" t="s">
        <v>47</v>
      </c>
      <c r="E14" s="1" t="s">
        <v>14</v>
      </c>
      <c r="F14" s="1" t="s">
        <v>26</v>
      </c>
      <c r="G14" s="1">
        <v>87</v>
      </c>
      <c r="H14" s="1">
        <v>87</v>
      </c>
      <c r="I14" s="1">
        <v>0</v>
      </c>
      <c r="J14" s="1">
        <v>0</v>
      </c>
      <c r="K14" s="1">
        <v>0</v>
      </c>
      <c r="L14" s="1">
        <v>0</v>
      </c>
      <c r="M14" s="8" t="e">
        <f>M13+#REF!</f>
        <v>#VALUE!</v>
      </c>
      <c r="N14" s="8">
        <v>2388046</v>
      </c>
      <c r="O14" s="8">
        <v>1671632.2</v>
      </c>
    </row>
    <row r="15" spans="1:15" x14ac:dyDescent="0.25">
      <c r="A15" s="1">
        <v>10</v>
      </c>
      <c r="B15" s="1" t="s">
        <v>51</v>
      </c>
      <c r="C15" s="1" t="s">
        <v>52</v>
      </c>
      <c r="D15" s="1" t="s">
        <v>53</v>
      </c>
      <c r="E15" s="1" t="s">
        <v>14</v>
      </c>
      <c r="F15" s="1" t="s">
        <v>26</v>
      </c>
      <c r="G15" s="1">
        <v>86</v>
      </c>
      <c r="H15" s="1">
        <v>86</v>
      </c>
      <c r="I15" s="8">
        <v>819868</v>
      </c>
      <c r="J15" s="1">
        <v>0</v>
      </c>
      <c r="K15" s="1">
        <v>0</v>
      </c>
      <c r="L15" s="8">
        <v>819868</v>
      </c>
      <c r="M15" s="8" t="e">
        <f>M14+#REF!</f>
        <v>#VALUE!</v>
      </c>
      <c r="N15" s="8">
        <v>1464050</v>
      </c>
      <c r="O15" s="1">
        <v>0</v>
      </c>
    </row>
    <row r="16" spans="1:15" x14ac:dyDescent="0.25">
      <c r="A16" s="1">
        <v>11</v>
      </c>
      <c r="B16" s="1" t="s">
        <v>54</v>
      </c>
      <c r="C16" s="1" t="s">
        <v>55</v>
      </c>
      <c r="D16" s="1" t="s">
        <v>56</v>
      </c>
      <c r="E16" s="1" t="s">
        <v>17</v>
      </c>
      <c r="F16" s="1" t="s">
        <v>26</v>
      </c>
      <c r="G16" s="1">
        <v>84</v>
      </c>
      <c r="H16" s="1">
        <v>84</v>
      </c>
      <c r="I16" s="8">
        <v>2861538.46</v>
      </c>
      <c r="J16" s="1">
        <v>0</v>
      </c>
      <c r="K16" s="1">
        <v>0</v>
      </c>
      <c r="L16" s="8">
        <v>2861538.46</v>
      </c>
      <c r="M16" s="8" t="e">
        <f>M15+#REF!</f>
        <v>#VALUE!</v>
      </c>
      <c r="N16" s="8">
        <v>5961538.46</v>
      </c>
      <c r="O16" s="1">
        <v>0</v>
      </c>
    </row>
    <row r="17" spans="1:15" x14ac:dyDescent="0.25">
      <c r="A17" s="1">
        <v>12</v>
      </c>
      <c r="B17" s="1" t="s">
        <v>57</v>
      </c>
      <c r="C17" s="1" t="s">
        <v>55</v>
      </c>
      <c r="D17" s="1" t="s">
        <v>56</v>
      </c>
      <c r="E17" s="1" t="s">
        <v>14</v>
      </c>
      <c r="F17" s="1" t="s">
        <v>26</v>
      </c>
      <c r="G17" s="1">
        <v>84</v>
      </c>
      <c r="H17" s="1">
        <v>84</v>
      </c>
      <c r="I17" s="8">
        <v>3000000</v>
      </c>
      <c r="J17" s="1">
        <v>0</v>
      </c>
      <c r="K17" s="1">
        <v>0</v>
      </c>
      <c r="L17" s="8">
        <v>3000000</v>
      </c>
      <c r="M17" s="8" t="e">
        <f>M16+#REF!</f>
        <v>#VALUE!</v>
      </c>
      <c r="N17" s="8">
        <v>5769230.7699999996</v>
      </c>
      <c r="O17" s="1">
        <v>0</v>
      </c>
    </row>
    <row r="18" spans="1:15" x14ac:dyDescent="0.25">
      <c r="A18" s="1">
        <v>13</v>
      </c>
      <c r="B18" s="1" t="s">
        <v>58</v>
      </c>
      <c r="C18" s="1" t="s">
        <v>55</v>
      </c>
      <c r="D18" s="1" t="s">
        <v>56</v>
      </c>
      <c r="E18" s="1" t="s">
        <v>17</v>
      </c>
      <c r="F18" s="1" t="s">
        <v>26</v>
      </c>
      <c r="G18" s="1">
        <v>84</v>
      </c>
      <c r="H18" s="1">
        <v>84</v>
      </c>
      <c r="I18" s="8">
        <v>2916923.04</v>
      </c>
      <c r="J18" s="1">
        <v>0</v>
      </c>
      <c r="K18" s="1">
        <v>0</v>
      </c>
      <c r="L18" s="8">
        <v>2916923.04</v>
      </c>
      <c r="M18" s="8" t="e">
        <f>M17+#REF!</f>
        <v>#VALUE!</v>
      </c>
      <c r="N18" s="8">
        <v>6076923</v>
      </c>
      <c r="O18" s="1">
        <v>0</v>
      </c>
    </row>
    <row r="19" spans="1:15" x14ac:dyDescent="0.25">
      <c r="A19" s="1">
        <v>14</v>
      </c>
      <c r="B19" s="1" t="s">
        <v>62</v>
      </c>
      <c r="C19" s="1" t="s">
        <v>63</v>
      </c>
      <c r="D19" s="1" t="s">
        <v>64</v>
      </c>
      <c r="E19" s="1" t="s">
        <v>18</v>
      </c>
      <c r="F19" s="1" t="s">
        <v>26</v>
      </c>
      <c r="G19" s="1">
        <v>83</v>
      </c>
      <c r="H19" s="1">
        <v>83</v>
      </c>
      <c r="I19" s="8">
        <v>2600671.36</v>
      </c>
      <c r="J19" s="1">
        <v>0</v>
      </c>
      <c r="K19" s="1">
        <v>0</v>
      </c>
      <c r="L19" s="8">
        <v>2600671.36</v>
      </c>
      <c r="M19" s="8" t="e">
        <f>M18+#REF!</f>
        <v>#VALUE!</v>
      </c>
      <c r="N19" s="8">
        <v>4644056</v>
      </c>
      <c r="O19" s="1">
        <v>0</v>
      </c>
    </row>
    <row r="20" spans="1:15" x14ac:dyDescent="0.25">
      <c r="A20" s="1">
        <v>15</v>
      </c>
      <c r="B20" s="1" t="s">
        <v>59</v>
      </c>
      <c r="C20" s="1" t="s">
        <v>60</v>
      </c>
      <c r="D20" s="1" t="s">
        <v>61</v>
      </c>
      <c r="E20" s="1" t="s">
        <v>149</v>
      </c>
      <c r="F20" s="1" t="s">
        <v>26</v>
      </c>
      <c r="G20" s="1">
        <v>83</v>
      </c>
      <c r="H20" s="1">
        <v>83</v>
      </c>
      <c r="I20" s="8">
        <v>1894664.83</v>
      </c>
      <c r="J20" s="1">
        <v>0</v>
      </c>
      <c r="K20" s="1">
        <v>0</v>
      </c>
      <c r="L20" s="8">
        <v>1894664.83</v>
      </c>
      <c r="M20" s="8" t="e">
        <f>M19+#REF!</f>
        <v>#VALUE!</v>
      </c>
      <c r="N20" s="8">
        <v>2526219.7799999998</v>
      </c>
      <c r="O20" s="1">
        <v>0</v>
      </c>
    </row>
    <row r="21" spans="1:15" x14ac:dyDescent="0.25">
      <c r="A21" s="1">
        <v>16</v>
      </c>
      <c r="B21" s="1" t="s">
        <v>68</v>
      </c>
      <c r="C21" s="1" t="s">
        <v>69</v>
      </c>
      <c r="D21" s="1" t="s">
        <v>70</v>
      </c>
      <c r="E21" s="1" t="s">
        <v>18</v>
      </c>
      <c r="F21" s="1" t="s">
        <v>26</v>
      </c>
      <c r="G21" s="1">
        <v>80</v>
      </c>
      <c r="H21" s="1">
        <v>80</v>
      </c>
      <c r="I21" s="8">
        <v>1647814.56</v>
      </c>
      <c r="J21" s="1">
        <v>0</v>
      </c>
      <c r="K21" s="1">
        <v>0</v>
      </c>
      <c r="L21" s="8">
        <v>1647814.56</v>
      </c>
      <c r="M21" s="8" t="e">
        <f>M20+#REF!</f>
        <v>#VALUE!</v>
      </c>
      <c r="N21" s="8">
        <v>2942526</v>
      </c>
      <c r="O21" s="1">
        <v>0</v>
      </c>
    </row>
    <row r="22" spans="1:15" x14ac:dyDescent="0.25">
      <c r="A22" s="1">
        <v>17</v>
      </c>
      <c r="B22" s="1" t="s">
        <v>71</v>
      </c>
      <c r="C22" s="1" t="s">
        <v>72</v>
      </c>
      <c r="D22" s="1" t="s">
        <v>73</v>
      </c>
      <c r="E22" s="1" t="s">
        <v>19</v>
      </c>
      <c r="F22" s="1" t="s">
        <v>26</v>
      </c>
      <c r="G22" s="1">
        <v>80</v>
      </c>
      <c r="H22" s="1">
        <v>80</v>
      </c>
      <c r="I22" s="1">
        <v>0</v>
      </c>
      <c r="J22" s="1">
        <v>0</v>
      </c>
      <c r="K22" s="1">
        <v>0</v>
      </c>
      <c r="L22" s="1">
        <v>0</v>
      </c>
      <c r="M22" s="8" t="e">
        <f>M21+#REF!</f>
        <v>#VALUE!</v>
      </c>
      <c r="N22" s="8">
        <v>1496364.14</v>
      </c>
      <c r="O22" s="8">
        <v>748182.07</v>
      </c>
    </row>
    <row r="23" spans="1:15" x14ac:dyDescent="0.25">
      <c r="A23" s="1">
        <v>18</v>
      </c>
      <c r="B23" s="1" t="s">
        <v>65</v>
      </c>
      <c r="C23" s="1" t="s">
        <v>66</v>
      </c>
      <c r="D23" s="1" t="s">
        <v>67</v>
      </c>
      <c r="E23" s="1" t="s">
        <v>22</v>
      </c>
      <c r="F23" s="1" t="s">
        <v>26</v>
      </c>
      <c r="G23" s="1">
        <v>80</v>
      </c>
      <c r="H23" s="1">
        <v>80</v>
      </c>
      <c r="I23" s="1">
        <v>0</v>
      </c>
      <c r="J23" s="1">
        <v>0</v>
      </c>
      <c r="K23" s="1">
        <v>0</v>
      </c>
      <c r="L23" s="1">
        <v>0</v>
      </c>
      <c r="M23" s="8" t="e">
        <f>M22+#REF!</f>
        <v>#VALUE!</v>
      </c>
      <c r="N23" s="8">
        <v>8074926</v>
      </c>
      <c r="O23" s="8">
        <v>2260979.2799999998</v>
      </c>
    </row>
    <row r="24" spans="1:15" x14ac:dyDescent="0.25">
      <c r="A24" s="1">
        <v>19</v>
      </c>
      <c r="B24" s="1" t="s">
        <v>77</v>
      </c>
      <c r="C24" s="1" t="s">
        <v>78</v>
      </c>
      <c r="D24" s="1" t="s">
        <v>79</v>
      </c>
      <c r="E24" s="1" t="s">
        <v>22</v>
      </c>
      <c r="F24" s="1" t="s">
        <v>26</v>
      </c>
      <c r="G24" s="1">
        <v>79</v>
      </c>
      <c r="H24" s="1">
        <v>79</v>
      </c>
      <c r="I24" s="8">
        <v>424800</v>
      </c>
      <c r="J24" s="1">
        <v>0</v>
      </c>
      <c r="K24" s="1">
        <v>0</v>
      </c>
      <c r="L24" s="8">
        <v>424800</v>
      </c>
      <c r="M24" s="8" t="e">
        <f>M23+#REF!</f>
        <v>#VALUE!</v>
      </c>
      <c r="N24" s="8">
        <v>1180000</v>
      </c>
      <c r="O24" s="1">
        <v>0</v>
      </c>
    </row>
    <row r="25" spans="1:15" x14ac:dyDescent="0.25">
      <c r="A25" s="1">
        <v>20</v>
      </c>
      <c r="B25" s="1" t="s">
        <v>74</v>
      </c>
      <c r="C25" s="1" t="s">
        <v>75</v>
      </c>
      <c r="D25" s="1" t="s">
        <v>76</v>
      </c>
      <c r="E25" s="1" t="s">
        <v>16</v>
      </c>
      <c r="F25" s="1" t="s">
        <v>26</v>
      </c>
      <c r="G25" s="1">
        <v>79</v>
      </c>
      <c r="H25" s="1">
        <v>79</v>
      </c>
      <c r="I25" s="1">
        <v>0</v>
      </c>
      <c r="J25" s="8">
        <v>3000000</v>
      </c>
      <c r="K25" s="1">
        <v>0</v>
      </c>
      <c r="L25" s="8">
        <v>3000000</v>
      </c>
      <c r="M25" s="8" t="e">
        <f>M24+#REF!</f>
        <v>#VALUE!</v>
      </c>
      <c r="N25" s="8">
        <v>12110176.470000001</v>
      </c>
      <c r="O25" s="8">
        <v>994280</v>
      </c>
    </row>
    <row r="26" spans="1:15" x14ac:dyDescent="0.25">
      <c r="A26" s="1">
        <v>21</v>
      </c>
      <c r="B26" s="1" t="s">
        <v>80</v>
      </c>
      <c r="C26" s="1" t="s">
        <v>81</v>
      </c>
      <c r="D26" s="1" t="s">
        <v>82</v>
      </c>
      <c r="E26" s="1" t="s">
        <v>20</v>
      </c>
      <c r="F26" s="1" t="s">
        <v>26</v>
      </c>
      <c r="G26" s="1">
        <v>75</v>
      </c>
      <c r="H26" s="1">
        <v>75</v>
      </c>
      <c r="I26" s="1">
        <v>0</v>
      </c>
      <c r="J26" s="8">
        <v>2396446.6800000002</v>
      </c>
      <c r="K26" s="1">
        <v>0</v>
      </c>
      <c r="L26" s="8">
        <v>2396446.6800000002</v>
      </c>
      <c r="M26" s="8" t="e">
        <f>M25+#REF!</f>
        <v>#VALUE!</v>
      </c>
      <c r="N26" s="8">
        <v>6090077.7999999998</v>
      </c>
      <c r="O26" s="8">
        <v>1257600</v>
      </c>
    </row>
    <row r="27" spans="1:15" x14ac:dyDescent="0.25">
      <c r="A27" s="1">
        <v>22</v>
      </c>
      <c r="B27" s="1" t="s">
        <v>83</v>
      </c>
      <c r="C27" s="1" t="s">
        <v>84</v>
      </c>
      <c r="D27" s="1" t="s">
        <v>85</v>
      </c>
      <c r="E27" s="1" t="s">
        <v>16</v>
      </c>
      <c r="F27" s="1" t="s">
        <v>26</v>
      </c>
      <c r="G27" s="1">
        <v>74</v>
      </c>
      <c r="H27" s="1">
        <v>74</v>
      </c>
      <c r="I27" s="1">
        <v>0</v>
      </c>
      <c r="J27" s="1">
        <v>0</v>
      </c>
      <c r="K27" s="1">
        <v>0</v>
      </c>
      <c r="L27" s="1">
        <v>0</v>
      </c>
      <c r="M27" s="8" t="e">
        <f>M26+#REF!</f>
        <v>#VALUE!</v>
      </c>
      <c r="N27" s="8">
        <v>3200000</v>
      </c>
      <c r="O27" s="8">
        <v>1536000</v>
      </c>
    </row>
    <row r="28" spans="1:15" x14ac:dyDescent="0.25">
      <c r="A28" s="1">
        <v>23</v>
      </c>
      <c r="B28" s="1" t="s">
        <v>86</v>
      </c>
      <c r="C28" s="1" t="s">
        <v>87</v>
      </c>
      <c r="D28" s="1" t="s">
        <v>88</v>
      </c>
      <c r="E28" s="1" t="s">
        <v>14</v>
      </c>
      <c r="F28" s="1" t="s">
        <v>26</v>
      </c>
      <c r="G28" s="1">
        <v>74</v>
      </c>
      <c r="H28" s="1">
        <v>74</v>
      </c>
      <c r="I28" s="8">
        <v>1438500</v>
      </c>
      <c r="J28" s="1">
        <v>0</v>
      </c>
      <c r="K28" s="1">
        <v>0</v>
      </c>
      <c r="L28" s="8">
        <v>1438500</v>
      </c>
      <c r="M28" s="8" t="e">
        <f>M27+#REF!</f>
        <v>#VALUE!</v>
      </c>
      <c r="N28" s="8">
        <v>2055000</v>
      </c>
      <c r="O28" s="1">
        <v>0</v>
      </c>
    </row>
    <row r="29" spans="1:15" x14ac:dyDescent="0.25">
      <c r="A29" s="1">
        <v>24</v>
      </c>
      <c r="B29" s="1" t="s">
        <v>92</v>
      </c>
      <c r="C29" s="1" t="s">
        <v>93</v>
      </c>
      <c r="D29" s="1" t="s">
        <v>94</v>
      </c>
      <c r="E29" s="1" t="s">
        <v>14</v>
      </c>
      <c r="F29" s="1" t="s">
        <v>26</v>
      </c>
      <c r="G29" s="1">
        <v>73</v>
      </c>
      <c r="H29" s="1">
        <v>73</v>
      </c>
      <c r="I29" s="8">
        <v>522000</v>
      </c>
      <c r="J29" s="1">
        <v>0</v>
      </c>
      <c r="K29" s="1">
        <v>0</v>
      </c>
      <c r="L29" s="8">
        <v>522000</v>
      </c>
      <c r="M29" s="8" t="e">
        <f>M28+#REF!</f>
        <v>#VALUE!</v>
      </c>
      <c r="N29" s="8">
        <v>1182651.55</v>
      </c>
      <c r="O29" s="1">
        <v>0</v>
      </c>
    </row>
    <row r="30" spans="1:15" x14ac:dyDescent="0.25">
      <c r="A30" s="1">
        <v>25</v>
      </c>
      <c r="B30" s="1" t="s">
        <v>95</v>
      </c>
      <c r="C30" s="1" t="s">
        <v>96</v>
      </c>
      <c r="D30" s="1" t="s">
        <v>97</v>
      </c>
      <c r="E30" s="1" t="s">
        <v>14</v>
      </c>
      <c r="F30" s="1" t="s">
        <v>26</v>
      </c>
      <c r="G30" s="1">
        <v>73</v>
      </c>
      <c r="H30" s="1">
        <v>73</v>
      </c>
      <c r="I30" s="1">
        <v>0</v>
      </c>
      <c r="J30" s="1">
        <v>0</v>
      </c>
      <c r="K30" s="1">
        <v>0</v>
      </c>
      <c r="L30" s="1">
        <v>0</v>
      </c>
      <c r="M30" s="8" t="e">
        <f>M29+#REF!</f>
        <v>#VALUE!</v>
      </c>
      <c r="N30" s="8">
        <v>7888829.9199999999</v>
      </c>
      <c r="O30" s="8">
        <v>3155531.97</v>
      </c>
    </row>
    <row r="31" spans="1:15" x14ac:dyDescent="0.25">
      <c r="A31" s="1">
        <v>26</v>
      </c>
      <c r="B31" s="1" t="s">
        <v>89</v>
      </c>
      <c r="C31" s="1" t="s">
        <v>90</v>
      </c>
      <c r="D31" s="1" t="s">
        <v>91</v>
      </c>
      <c r="E31" s="1" t="s">
        <v>16</v>
      </c>
      <c r="F31" s="1" t="s">
        <v>26</v>
      </c>
      <c r="G31" s="1">
        <v>73</v>
      </c>
      <c r="H31" s="1">
        <v>73</v>
      </c>
      <c r="I31" s="1">
        <v>0</v>
      </c>
      <c r="J31" s="8">
        <v>713448</v>
      </c>
      <c r="K31" s="1">
        <v>0</v>
      </c>
      <c r="L31" s="8">
        <v>713448</v>
      </c>
      <c r="M31" s="8" t="e">
        <f>M30+#REF!</f>
        <v>#VALUE!</v>
      </c>
      <c r="N31" s="8">
        <v>5266298.47</v>
      </c>
      <c r="O31" s="8">
        <v>1832997.54</v>
      </c>
    </row>
    <row r="32" spans="1:15" x14ac:dyDescent="0.25">
      <c r="A32" s="1">
        <v>27</v>
      </c>
      <c r="B32" s="1" t="s">
        <v>101</v>
      </c>
      <c r="C32" s="1" t="s">
        <v>102</v>
      </c>
      <c r="D32" s="1" t="s">
        <v>103</v>
      </c>
      <c r="E32" s="1" t="s">
        <v>22</v>
      </c>
      <c r="F32" s="1" t="s">
        <v>26</v>
      </c>
      <c r="G32" s="1">
        <v>72</v>
      </c>
      <c r="H32" s="1">
        <v>72</v>
      </c>
      <c r="I32" s="8">
        <v>2988000</v>
      </c>
      <c r="J32" s="1">
        <v>0</v>
      </c>
      <c r="K32" s="1">
        <v>0</v>
      </c>
      <c r="L32" s="8">
        <v>2988000</v>
      </c>
      <c r="M32" s="8" t="e">
        <f>M31+#REF!</f>
        <v>#VALUE!</v>
      </c>
      <c r="N32" s="8">
        <v>8300000</v>
      </c>
      <c r="O32" s="1">
        <v>0</v>
      </c>
    </row>
    <row r="33" spans="1:15" x14ac:dyDescent="0.25">
      <c r="A33" s="1">
        <v>28</v>
      </c>
      <c r="B33" s="1" t="s">
        <v>98</v>
      </c>
      <c r="C33" s="1" t="s">
        <v>99</v>
      </c>
      <c r="D33" s="1" t="s">
        <v>100</v>
      </c>
      <c r="E33" s="1" t="s">
        <v>150</v>
      </c>
      <c r="F33" s="1" t="s">
        <v>26</v>
      </c>
      <c r="G33" s="1">
        <v>72</v>
      </c>
      <c r="H33" s="1">
        <v>72</v>
      </c>
      <c r="I33" s="8">
        <v>1685851.07</v>
      </c>
      <c r="J33" s="1">
        <v>0</v>
      </c>
      <c r="K33" s="1">
        <v>0</v>
      </c>
      <c r="L33" s="8">
        <v>1685851.07</v>
      </c>
      <c r="M33" s="8" t="e">
        <f>M32+#REF!</f>
        <v>#VALUE!</v>
      </c>
      <c r="N33" s="8">
        <v>3512189.72</v>
      </c>
      <c r="O33" s="1">
        <v>0</v>
      </c>
    </row>
    <row r="34" spans="1:15" x14ac:dyDescent="0.25">
      <c r="A34" s="1">
        <v>29</v>
      </c>
      <c r="B34" s="1" t="s">
        <v>104</v>
      </c>
      <c r="C34" s="1" t="s">
        <v>105</v>
      </c>
      <c r="D34" s="1" t="s">
        <v>106</v>
      </c>
      <c r="E34" s="1" t="s">
        <v>16</v>
      </c>
      <c r="F34" s="1" t="s">
        <v>26</v>
      </c>
      <c r="G34" s="1">
        <v>72</v>
      </c>
      <c r="H34" s="1">
        <v>72</v>
      </c>
      <c r="I34" s="8">
        <v>1970358.32</v>
      </c>
      <c r="J34" s="1">
        <v>0</v>
      </c>
      <c r="K34" s="1">
        <v>0</v>
      </c>
      <c r="L34" s="8">
        <v>1970358.32</v>
      </c>
      <c r="M34" s="8" t="e">
        <f>M33+#REF!</f>
        <v>#VALUE!</v>
      </c>
      <c r="N34" s="8">
        <v>3518497</v>
      </c>
      <c r="O34" s="1">
        <v>0</v>
      </c>
    </row>
    <row r="35" spans="1:15" x14ac:dyDescent="0.25">
      <c r="A35" s="1">
        <v>30</v>
      </c>
      <c r="B35" s="1" t="s">
        <v>107</v>
      </c>
      <c r="C35" s="1" t="s">
        <v>108</v>
      </c>
      <c r="D35" s="1" t="s">
        <v>109</v>
      </c>
      <c r="E35" s="1" t="s">
        <v>16</v>
      </c>
      <c r="F35" s="1" t="s">
        <v>26</v>
      </c>
      <c r="G35" s="1">
        <v>72</v>
      </c>
      <c r="H35" s="1">
        <v>72</v>
      </c>
      <c r="I35" s="1">
        <v>0</v>
      </c>
      <c r="J35" s="1">
        <v>0</v>
      </c>
      <c r="K35" s="1">
        <v>0</v>
      </c>
      <c r="L35" s="1">
        <v>0</v>
      </c>
      <c r="M35" s="8" t="e">
        <f>M34+#REF!</f>
        <v>#VALUE!</v>
      </c>
      <c r="N35" s="8">
        <v>10383200.84</v>
      </c>
      <c r="O35" s="8">
        <v>4983936.4000000004</v>
      </c>
    </row>
    <row r="36" spans="1:15" x14ac:dyDescent="0.25">
      <c r="A36" s="1">
        <v>31</v>
      </c>
      <c r="B36" s="1" t="s">
        <v>110</v>
      </c>
      <c r="C36" s="1" t="s">
        <v>111</v>
      </c>
      <c r="D36" s="1" t="s">
        <v>112</v>
      </c>
      <c r="E36" s="1" t="s">
        <v>21</v>
      </c>
      <c r="F36" s="1" t="s">
        <v>26</v>
      </c>
      <c r="G36" s="1">
        <v>70</v>
      </c>
      <c r="H36" s="1">
        <v>70</v>
      </c>
      <c r="I36" s="8">
        <v>1415378.44</v>
      </c>
      <c r="J36" s="1">
        <v>0</v>
      </c>
      <c r="K36" s="1">
        <v>0</v>
      </c>
      <c r="L36" s="8">
        <v>1415378.44</v>
      </c>
      <c r="M36" s="8" t="e">
        <f>M35+#REF!</f>
        <v>#VALUE!</v>
      </c>
      <c r="N36" s="8">
        <v>2527461.5</v>
      </c>
      <c r="O36" s="1">
        <v>0</v>
      </c>
    </row>
    <row r="37" spans="1:15" x14ac:dyDescent="0.25">
      <c r="A37" s="1">
        <v>32</v>
      </c>
      <c r="B37" s="1" t="s">
        <v>113</v>
      </c>
      <c r="C37" s="1" t="s">
        <v>114</v>
      </c>
      <c r="D37" s="1" t="s">
        <v>115</v>
      </c>
      <c r="E37" s="1" t="s">
        <v>14</v>
      </c>
      <c r="F37" s="1" t="s">
        <v>26</v>
      </c>
      <c r="G37" s="1">
        <v>70</v>
      </c>
      <c r="H37" s="1">
        <v>70</v>
      </c>
      <c r="I37" s="8">
        <v>1520331.55</v>
      </c>
      <c r="J37" s="1">
        <v>0</v>
      </c>
      <c r="K37" s="1">
        <v>0</v>
      </c>
      <c r="L37" s="8">
        <v>1520331.55</v>
      </c>
      <c r="M37" s="8" t="e">
        <f>M36+#REF!</f>
        <v>#VALUE!</v>
      </c>
      <c r="N37" s="8">
        <v>2714877.76</v>
      </c>
      <c r="O37" s="1">
        <v>0</v>
      </c>
    </row>
    <row r="38" spans="1:15" x14ac:dyDescent="0.25">
      <c r="A38" s="1">
        <v>33</v>
      </c>
      <c r="B38" s="1" t="s">
        <v>116</v>
      </c>
      <c r="C38" s="1" t="s">
        <v>117</v>
      </c>
      <c r="D38" s="1" t="s">
        <v>118</v>
      </c>
      <c r="E38" s="1" t="s">
        <v>16</v>
      </c>
      <c r="F38" s="1" t="s">
        <v>26</v>
      </c>
      <c r="G38" s="1">
        <v>70</v>
      </c>
      <c r="H38" s="1">
        <v>70</v>
      </c>
      <c r="I38" s="8">
        <v>2522019.44</v>
      </c>
      <c r="J38" s="1">
        <v>0</v>
      </c>
      <c r="K38" s="1">
        <v>0</v>
      </c>
      <c r="L38" s="8">
        <v>2522019.44</v>
      </c>
      <c r="M38" s="8" t="e">
        <f>M37+#REF!</f>
        <v>#VALUE!</v>
      </c>
      <c r="N38" s="8">
        <v>4503606.1500000004</v>
      </c>
      <c r="O38" s="1">
        <v>0</v>
      </c>
    </row>
    <row r="39" spans="1:15" x14ac:dyDescent="0.25">
      <c r="A39" s="1">
        <v>34</v>
      </c>
      <c r="B39" s="1" t="s">
        <v>119</v>
      </c>
      <c r="C39" s="1" t="s">
        <v>120</v>
      </c>
      <c r="D39" s="1" t="s">
        <v>121</v>
      </c>
      <c r="E39" s="1" t="s">
        <v>21</v>
      </c>
      <c r="F39" s="1" t="s">
        <v>26</v>
      </c>
      <c r="G39" s="1">
        <v>70</v>
      </c>
      <c r="H39" s="1">
        <v>70</v>
      </c>
      <c r="I39" s="8">
        <v>1008463.46</v>
      </c>
      <c r="J39" s="1">
        <v>0</v>
      </c>
      <c r="K39" s="1">
        <v>0</v>
      </c>
      <c r="L39" s="8">
        <v>1008463.46</v>
      </c>
      <c r="M39" s="8" t="e">
        <f>M38+#REF!</f>
        <v>#VALUE!</v>
      </c>
      <c r="N39" s="8">
        <v>1800827.6</v>
      </c>
      <c r="O39" s="1">
        <v>0</v>
      </c>
    </row>
    <row r="40" spans="1:15" x14ac:dyDescent="0.25">
      <c r="A40" s="1">
        <v>35</v>
      </c>
      <c r="B40" s="1" t="s">
        <v>122</v>
      </c>
      <c r="C40" s="1" t="s">
        <v>123</v>
      </c>
      <c r="D40" s="1" t="s">
        <v>124</v>
      </c>
      <c r="E40" s="1" t="s">
        <v>19</v>
      </c>
      <c r="F40" s="1" t="s">
        <v>26</v>
      </c>
      <c r="G40" s="1">
        <v>69</v>
      </c>
      <c r="H40" s="1">
        <v>69</v>
      </c>
      <c r="I40" s="8">
        <v>456326.40000000002</v>
      </c>
      <c r="J40" s="1">
        <v>0</v>
      </c>
      <c r="K40" s="1">
        <v>0</v>
      </c>
      <c r="L40" s="8">
        <v>456326.40000000002</v>
      </c>
      <c r="M40" s="8" t="e">
        <f>M39+#REF!</f>
        <v>#VALUE!</v>
      </c>
      <c r="N40" s="8">
        <v>950680</v>
      </c>
      <c r="O40" s="1">
        <v>0</v>
      </c>
    </row>
    <row r="41" spans="1:15" x14ac:dyDescent="0.25">
      <c r="A41" s="1">
        <v>36</v>
      </c>
      <c r="B41" s="1" t="s">
        <v>125</v>
      </c>
      <c r="C41" s="1" t="s">
        <v>126</v>
      </c>
      <c r="D41" s="1" t="s">
        <v>127</v>
      </c>
      <c r="E41" s="1" t="s">
        <v>13</v>
      </c>
      <c r="F41" s="1" t="s">
        <v>26</v>
      </c>
      <c r="G41" s="1">
        <v>69</v>
      </c>
      <c r="H41" s="1">
        <v>69</v>
      </c>
      <c r="I41" s="8">
        <v>2886955.17</v>
      </c>
      <c r="J41" s="1">
        <v>0</v>
      </c>
      <c r="K41" s="1">
        <v>0</v>
      </c>
      <c r="L41" s="8">
        <v>2886955.17</v>
      </c>
      <c r="M41" s="8" t="e">
        <f>M40+#REF!</f>
        <v>#VALUE!</v>
      </c>
      <c r="N41" s="8">
        <v>4124221.67</v>
      </c>
      <c r="O41" s="1">
        <v>0</v>
      </c>
    </row>
    <row r="42" spans="1:15" x14ac:dyDescent="0.25">
      <c r="A42" s="1">
        <v>37</v>
      </c>
      <c r="B42" s="1" t="s">
        <v>131</v>
      </c>
      <c r="C42" s="1" t="s">
        <v>132</v>
      </c>
      <c r="D42" s="1" t="s">
        <v>133</v>
      </c>
      <c r="E42" s="1" t="s">
        <v>15</v>
      </c>
      <c r="F42" s="1" t="s">
        <v>26</v>
      </c>
      <c r="G42" s="1">
        <v>68</v>
      </c>
      <c r="H42" s="1">
        <v>68</v>
      </c>
      <c r="I42" s="1">
        <v>0</v>
      </c>
      <c r="J42" s="1">
        <v>0</v>
      </c>
      <c r="K42" s="1">
        <v>0</v>
      </c>
      <c r="L42" s="1">
        <v>0</v>
      </c>
      <c r="M42" s="8" t="e">
        <f>M41+#REF!</f>
        <v>#VALUE!</v>
      </c>
      <c r="N42" s="8">
        <v>12865942.66</v>
      </c>
      <c r="O42" s="8">
        <v>5000000</v>
      </c>
    </row>
    <row r="43" spans="1:15" x14ac:dyDescent="0.25">
      <c r="A43" s="1">
        <v>38</v>
      </c>
      <c r="B43" s="1" t="s">
        <v>134</v>
      </c>
      <c r="C43" s="1" t="s">
        <v>135</v>
      </c>
      <c r="D43" s="1" t="s">
        <v>136</v>
      </c>
      <c r="E43" s="1" t="s">
        <v>14</v>
      </c>
      <c r="F43" s="1" t="s">
        <v>26</v>
      </c>
      <c r="G43" s="1">
        <v>68</v>
      </c>
      <c r="H43" s="1">
        <v>68</v>
      </c>
      <c r="I43" s="8">
        <v>654612</v>
      </c>
      <c r="J43" s="1">
        <v>0</v>
      </c>
      <c r="K43" s="1">
        <v>0</v>
      </c>
      <c r="L43" s="8">
        <v>654612</v>
      </c>
      <c r="M43" s="8" t="e">
        <f>M42+#REF!</f>
        <v>#VALUE!</v>
      </c>
      <c r="N43" s="8">
        <v>1168950</v>
      </c>
      <c r="O43" s="1">
        <v>0</v>
      </c>
    </row>
    <row r="44" spans="1:15" x14ac:dyDescent="0.25">
      <c r="A44" s="1">
        <v>39</v>
      </c>
      <c r="B44" s="1" t="s">
        <v>128</v>
      </c>
      <c r="C44" s="1" t="s">
        <v>129</v>
      </c>
      <c r="D44" s="1" t="s">
        <v>130</v>
      </c>
      <c r="E44" s="1" t="s">
        <v>22</v>
      </c>
      <c r="F44" s="1" t="s">
        <v>26</v>
      </c>
      <c r="G44" s="1">
        <v>68</v>
      </c>
      <c r="H44" s="1">
        <v>68</v>
      </c>
      <c r="I44" s="1">
        <v>0</v>
      </c>
      <c r="J44" s="1">
        <v>0</v>
      </c>
      <c r="K44" s="1">
        <v>0</v>
      </c>
      <c r="L44" s="1">
        <v>0</v>
      </c>
      <c r="M44" s="8" t="e">
        <f>M43+#REF!</f>
        <v>#VALUE!</v>
      </c>
      <c r="N44" s="8">
        <v>1424612.25</v>
      </c>
      <c r="O44" s="8">
        <v>398891.43</v>
      </c>
    </row>
    <row r="45" spans="1:15" x14ac:dyDescent="0.25">
      <c r="A45" s="1">
        <v>40</v>
      </c>
      <c r="B45" s="1" t="s">
        <v>137</v>
      </c>
      <c r="C45" s="1" t="s">
        <v>138</v>
      </c>
      <c r="D45" s="1" t="s">
        <v>139</v>
      </c>
      <c r="E45" s="1" t="s">
        <v>149</v>
      </c>
      <c r="F45" s="1" t="s">
        <v>26</v>
      </c>
      <c r="G45" s="1">
        <v>67</v>
      </c>
      <c r="H45" s="1">
        <v>67</v>
      </c>
      <c r="I45" s="8">
        <v>2119209.7599999998</v>
      </c>
      <c r="J45" s="1">
        <v>0</v>
      </c>
      <c r="K45" s="1">
        <v>0</v>
      </c>
      <c r="L45" s="8">
        <v>2119209.7599999998</v>
      </c>
      <c r="M45" s="8" t="e">
        <f>M44+#REF!</f>
        <v>#VALUE!</v>
      </c>
      <c r="N45" s="8">
        <v>3387351.98</v>
      </c>
      <c r="O45" s="1">
        <v>0</v>
      </c>
    </row>
    <row r="46" spans="1:15" x14ac:dyDescent="0.25">
      <c r="A46" s="1">
        <v>41</v>
      </c>
      <c r="B46" s="1" t="s">
        <v>140</v>
      </c>
      <c r="C46" s="1" t="s">
        <v>141</v>
      </c>
      <c r="D46" s="1" t="s">
        <v>142</v>
      </c>
      <c r="E46" s="1" t="s">
        <v>19</v>
      </c>
      <c r="F46" s="1" t="s">
        <v>26</v>
      </c>
      <c r="G46" s="1">
        <v>67</v>
      </c>
      <c r="H46" s="1">
        <v>67</v>
      </c>
      <c r="I46" s="1">
        <v>0</v>
      </c>
      <c r="J46" s="1">
        <v>0</v>
      </c>
      <c r="K46" s="1">
        <v>0</v>
      </c>
      <c r="L46" s="1">
        <v>0</v>
      </c>
      <c r="M46" s="8" t="e">
        <f>M45+#REF!</f>
        <v>#VALUE!</v>
      </c>
      <c r="N46" s="8">
        <v>2199110</v>
      </c>
      <c r="O46" s="8">
        <v>1319466</v>
      </c>
    </row>
    <row r="47" spans="1:15" x14ac:dyDescent="0.25">
      <c r="A47" s="1">
        <v>42</v>
      </c>
      <c r="B47" s="1" t="s">
        <v>143</v>
      </c>
      <c r="C47" s="1" t="s">
        <v>144</v>
      </c>
      <c r="D47" s="1" t="s">
        <v>145</v>
      </c>
      <c r="E47" s="1" t="s">
        <v>149</v>
      </c>
      <c r="F47" s="1" t="s">
        <v>26</v>
      </c>
      <c r="G47" s="1">
        <v>65</v>
      </c>
      <c r="H47" s="1">
        <v>65</v>
      </c>
      <c r="I47" s="8">
        <v>743923.32</v>
      </c>
      <c r="J47" s="1">
        <v>0</v>
      </c>
      <c r="K47" s="1">
        <v>0</v>
      </c>
      <c r="L47" s="8">
        <v>743923.32</v>
      </c>
      <c r="M47" s="8" t="e">
        <f>M46+#REF!</f>
        <v>#VALUE!</v>
      </c>
      <c r="N47" s="8">
        <v>1239872.2</v>
      </c>
      <c r="O47" s="1">
        <v>0</v>
      </c>
    </row>
    <row r="48" spans="1:15" x14ac:dyDescent="0.25">
      <c r="A48" s="1">
        <v>43</v>
      </c>
      <c r="B48" s="1" t="s">
        <v>146</v>
      </c>
      <c r="C48" s="1" t="s">
        <v>147</v>
      </c>
      <c r="D48" s="1" t="s">
        <v>148</v>
      </c>
      <c r="E48" s="1" t="s">
        <v>19</v>
      </c>
      <c r="F48" s="1" t="s">
        <v>26</v>
      </c>
      <c r="G48" s="1">
        <v>65</v>
      </c>
      <c r="H48" s="1">
        <v>65</v>
      </c>
      <c r="I48" s="8">
        <v>2330573.08</v>
      </c>
      <c r="J48" s="1">
        <v>0</v>
      </c>
      <c r="K48" s="1">
        <v>0</v>
      </c>
      <c r="L48" s="9">
        <v>2330573.08</v>
      </c>
      <c r="M48" s="1">
        <v>56596858.869999997</v>
      </c>
      <c r="N48" s="1">
        <v>3329390.12</v>
      </c>
      <c r="O48" s="1">
        <v>0</v>
      </c>
    </row>
    <row r="49" spans="12:15" x14ac:dyDescent="0.25">
      <c r="L49" s="10"/>
      <c r="M49" s="10" t="e">
        <f t="shared" ref="M49:N49" si="0">SUM(M6:M48)</f>
        <v>#VALUE!</v>
      </c>
      <c r="N49" s="10">
        <f t="shared" si="0"/>
        <v>192505062.15999997</v>
      </c>
      <c r="O49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ΓΔΙΕ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Trakadas</dc:creator>
  <cp:lastModifiedBy>Πίγκου , Ευαγγελία</cp:lastModifiedBy>
  <cp:lastPrinted>2025-10-23T12:48:48Z</cp:lastPrinted>
  <dcterms:created xsi:type="dcterms:W3CDTF">2025-06-13T08:13:55Z</dcterms:created>
  <dcterms:modified xsi:type="dcterms:W3CDTF">2026-01-14T10:25:28Z</dcterms:modified>
</cp:coreProperties>
</file>