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\common_IE\TMHMA ΑΞΙΟΛΟΓΗΣΗΣ\ΝΟΜΟΣ 4887\ΠΡΟΚΗΡΥΞΕΙΣ\ΑΓΡΟΔΙΑΤΡΟΦΗ\ΟΡΙΣΤΙΚΟΣ ΠΙΝΑΚΑΣ\"/>
    </mc:Choice>
  </mc:AlternateContent>
  <bookViews>
    <workbookView xWindow="0" yWindow="0" windowWidth="28800" windowHeight="12015" activeTab="2"/>
  </bookViews>
  <sheets>
    <sheet name="Φύλλο1" sheetId="3" r:id="rId1"/>
    <sheet name="Φύλλο3" sheetId="8" r:id="rId2"/>
    <sheet name="ΓΔΙΕ" sheetId="7" r:id="rId3"/>
    <sheet name="pinakes" sheetId="5" r:id="rId4"/>
  </sheets>
  <definedNames>
    <definedName name="_xlnm._FilterDatabase" localSheetId="2" hidden="1">ΓΔΙΕ!$B$5:$O$47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5" l="1"/>
  <c r="N16" i="5" l="1"/>
  <c r="N4" i="5"/>
  <c r="N5" i="5"/>
  <c r="N6" i="5"/>
  <c r="N7" i="5"/>
  <c r="N8" i="5"/>
  <c r="N9" i="5"/>
  <c r="N10" i="5"/>
  <c r="N11" i="5"/>
  <c r="N12" i="5"/>
  <c r="N13" i="5"/>
  <c r="N14" i="5"/>
  <c r="N15" i="5"/>
  <c r="N3" i="5"/>
  <c r="M16" i="5"/>
  <c r="M4" i="5"/>
  <c r="M5" i="5"/>
  <c r="M6" i="5"/>
  <c r="M7" i="5"/>
  <c r="M8" i="5"/>
  <c r="M9" i="5"/>
  <c r="M10" i="5"/>
  <c r="M11" i="5"/>
  <c r="M12" i="5"/>
  <c r="M13" i="5"/>
  <c r="M14" i="5"/>
  <c r="M15" i="5"/>
  <c r="M3" i="5"/>
  <c r="L16" i="5"/>
  <c r="K16" i="5"/>
  <c r="J16" i="5"/>
  <c r="D40" i="5" l="1"/>
  <c r="D42" i="5" s="1"/>
  <c r="D41" i="5"/>
  <c r="D39" i="5"/>
  <c r="E42" i="5"/>
  <c r="C42" i="5"/>
  <c r="B42" i="5"/>
  <c r="E35" i="5"/>
  <c r="D23" i="5"/>
  <c r="D24" i="5"/>
  <c r="D25" i="5"/>
  <c r="D26" i="5"/>
  <c r="D27" i="5"/>
  <c r="D28" i="5"/>
  <c r="D29" i="5"/>
  <c r="D30" i="5"/>
  <c r="D31" i="5"/>
  <c r="D32" i="5"/>
  <c r="D33" i="5"/>
  <c r="D34" i="5"/>
  <c r="D22" i="5"/>
  <c r="C35" i="5"/>
  <c r="B35" i="5"/>
  <c r="K62" i="7"/>
  <c r="D35" i="5" l="1"/>
  <c r="M6" i="7"/>
  <c r="M7" i="7" s="1"/>
  <c r="M8" i="7" s="1"/>
  <c r="M9" i="7" s="1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  <c r="E18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3" i="5"/>
  <c r="C18" i="5"/>
  <c r="B18" i="5"/>
  <c r="D18" i="5" l="1"/>
</calcChain>
</file>

<file path=xl/sharedStrings.xml><?xml version="1.0" encoding="utf-8"?>
<sst xmlns="http://schemas.openxmlformats.org/spreadsheetml/2006/main" count="1583" uniqueCount="698">
  <si>
    <t>ΑΦΜ</t>
  </si>
  <si>
    <t>ΔΙΑΠ ΠΕΡΙΦΕΡΕΙΑΣ ΑΝΑΤΟΛΙΚΗΣ ΜΑΚΕΔΟΝΙΑΣ ΚΑΙ ΘΡΑΚΗΣ</t>
  </si>
  <si>
    <t>Π02/06/8/89632/01</t>
  </si>
  <si>
    <t>ΡΟΥΦΟΣ ΓΕΩΡΓΙΟΣ</t>
  </si>
  <si>
    <t>Π02/06/8/61409/01</t>
  </si>
  <si>
    <t>Σ. ΚΑΡΓΙΩΤΗΣ-Π.ΚΑΡΓΙΩΤΗΣ ΟΕ</t>
  </si>
  <si>
    <t>Π02/06/8/75881/01</t>
  </si>
  <si>
    <t>ΤΟΠΟΥΖΛΟΥΣ ΓΕΩΡΓΙΟΣ</t>
  </si>
  <si>
    <t>Π02/06/8/67709/01</t>
  </si>
  <si>
    <t>LOSITO FRANCESCO ΚΑΙ ΣΙΑ Ε.Ε.</t>
  </si>
  <si>
    <t>Π02/06/8/02863/01</t>
  </si>
  <si>
    <t>ICI HONEY ΜΟΝΟΠΡΟΣΩΠΗ ΙΔΙΩΤΙΚΗ</t>
  </si>
  <si>
    <t>Π02/06/8/52559/01</t>
  </si>
  <si>
    <t>Γ.ΜΥΛΩΝΟΠΟΥΛΟΣ ΚΑΙ ΣΙΑ ΟΕ</t>
  </si>
  <si>
    <t>Π02/06/8/35981/01</t>
  </si>
  <si>
    <t>ΣΦΑΓΕΙΑ ΜΠΑΝΤΑΚ ΑΝΩΝΥΜΗ ΕΤΑΙΡΕ</t>
  </si>
  <si>
    <t>Π02/06/8/00760/01</t>
  </si>
  <si>
    <t>ΗΛΙΟΣ ΘΕΣΣΑΛΟΝΙΚΗΣ Ι.Κ.Ε.</t>
  </si>
  <si>
    <t>Π02/06/8/13122/01</t>
  </si>
  <si>
    <t>CAMPUS ΑΓΡΟΤΙΚΗ ΚΤΗΝΟΤΡΟΦΙΚΗ Ε</t>
  </si>
  <si>
    <t>Π02/06/8/88100/01</t>
  </si>
  <si>
    <t>ΚΟΤΟΠΟΥΛΟΣ ΗΛΙΑΣ - ΔΡΙΓΓΑ ΒΑΓΙ</t>
  </si>
  <si>
    <t>Π02/06/8/84846/01</t>
  </si>
  <si>
    <t>ΚΟΤΟΠΟΥΛΟΣ ΠΑΡΑΣΚΕΥΑΣ &amp; ΣΙΑ Ε.</t>
  </si>
  <si>
    <t>Π02/06/8/21863/01</t>
  </si>
  <si>
    <t xml:space="preserve">ΓΕΩΡΓΙΟΣ &amp; ΘΕΟΔΟΣΙΟΣ ΑΔΑΜΑΚΗΣ </t>
  </si>
  <si>
    <t>ΑΥΤΟΤΕΛΗΣ Δ/ΝΣΗ ΥΠΟΣΤΗΡΙΞΗΣ ΚΑΙΝΟΤΟΜΙΑΣ ΚΑΙ ΕΠΙΧΕΙΡΗΜΑΤΙΚΟΤΗΤΑΣ ΠΕΡΙΦΕΡΕΙΑΣ ΚΕΝΤΡΙΚΗΣ ΜΑΚΕΔΟΝΙΑΣ</t>
  </si>
  <si>
    <t>Π03/06/8/03856/01</t>
  </si>
  <si>
    <t>ΧΟΥΛΙΑ ΒΑΣΙΛΙΚΗ</t>
  </si>
  <si>
    <t>Π03/06/8/38531/01</t>
  </si>
  <si>
    <t>ΟΙΚΟΝΟΜΙΚΟΣ ΝΙΚΟΛΑΟΣ</t>
  </si>
  <si>
    <t>Π03/06/8/73919/01</t>
  </si>
  <si>
    <t>ΤΣΙΚΟΥΡΗΣ ΔΗΜΗΤΡΙΟΣ</t>
  </si>
  <si>
    <t>Π03/06/8/74406/01</t>
  </si>
  <si>
    <t>ΑΝΤΩΝΙΟΣ ΜΠΟΥΡΟΝΙΚΟΣ ΣΙΑ ΟΕ</t>
  </si>
  <si>
    <t>Π03/06/8/07911/01</t>
  </si>
  <si>
    <t>ΑΜΠΕΛΟΥΡΓΙΚΗ ΟΙΝΟΠΟΙΗΤΙΚΗ ΑΓΡΟ</t>
  </si>
  <si>
    <t>Π03/06/8/79740/01</t>
  </si>
  <si>
    <t>ΓΑΙΑ ΣΠΟΡΟΙ ΦΑΡΜΑΚΑ ΑΝΩΝΥΜΗ ΕΤ</t>
  </si>
  <si>
    <t>Π03/06/8/72770/01</t>
  </si>
  <si>
    <t>ΚΑΝΑΚΑΡΗΣ ΚΑΙ ΣΙΑ ΟΕ</t>
  </si>
  <si>
    <t>Π03/06/8/15860/01</t>
  </si>
  <si>
    <t>AND ICE ΜΟΝΟΠΡΟΣΩΠΗ Ι.Κ.Ε.</t>
  </si>
  <si>
    <t>Π03/06/8/89060/01</t>
  </si>
  <si>
    <t>ΠΑΡΠΑΡΑΣ ΑΕ</t>
  </si>
  <si>
    <t>Π03/06/8/47274/01</t>
  </si>
  <si>
    <t>FEEL NUTS ΙΔΙΩΤΙΚΗ ΚΕΦΑΛΑΙΟΥΧΙ</t>
  </si>
  <si>
    <t>Π03/06/8/19978/01</t>
  </si>
  <si>
    <t>ΙΩΑΝΝΗΣ ΣΤΑΘΩΡΗΣ ΜΟΝΟΠΡΟΣΩΠΗ Ε</t>
  </si>
  <si>
    <t>Π03/06/8/94653/01</t>
  </si>
  <si>
    <t>ΜΗΔΙΚΗ ΒΟΡΕΙΟΥ ΕΛΛΑΔΟΣ ΑΝΩΝΥΜΟ</t>
  </si>
  <si>
    <t>Π03/06/8/42403/01</t>
  </si>
  <si>
    <t>ΕΥΑΓΓΕΛΟΣ Γ ΠΑΣΣΙΑΣ ΒΙΟΜΗΧΑΝΙΑ</t>
  </si>
  <si>
    <t>Π03/06/8/25206/01</t>
  </si>
  <si>
    <t>ΑΡΒΑΝΙΤΗΣ ΑΕ - ΠΡΟΤΥΠΟΣ ΒΙΟΤΕΧ</t>
  </si>
  <si>
    <t>ΔΙΑΠ ΠΕΡΙΦΕΡΕΙΑΣ ΔΥΤΙΚΗΣ ΜΑΚΕΔΟΝΙΑΣ</t>
  </si>
  <si>
    <t>Π04/06/8/19126/01</t>
  </si>
  <si>
    <t>ΣΕΡΑΦΕΙΜ ΙΩΑΝΝΗΣ</t>
  </si>
  <si>
    <t>Π04/06/8/31516/01</t>
  </si>
  <si>
    <t>ΓΕΡΑΣΗΣ ΛΑΖΑΡΟΣ</t>
  </si>
  <si>
    <t>Π04/06/8/90051/01</t>
  </si>
  <si>
    <t>ΣΙΣΜΑΝΙΔΗΣ ΧΡΗΣΤΟΣ</t>
  </si>
  <si>
    <t>Π04/06/8/36248/01</t>
  </si>
  <si>
    <t>ΦΑΡΜΑ ΒΙΟΛΟΓΙΚΩΝ ΑΓΡΟΤΙΚΩΝ ΠΡΟ</t>
  </si>
  <si>
    <t>Π04/06/8/78590/01</t>
  </si>
  <si>
    <t>ΑΓΡΟΤΙΚΕΣ ΕΠΙΧΕΙΡΗΣΕΙΣ ΠΕΝΤΑΒΡ</t>
  </si>
  <si>
    <t>Π04/06/8/55067/01</t>
  </si>
  <si>
    <t>ΧΡΗΣΤΟΣ ΔΙΑΦΑΣ ΚΑΙ ΣΙΑ ΟΕ</t>
  </si>
  <si>
    <t>Π04/06/8/43891/01</t>
  </si>
  <si>
    <t>PLUSMILK Α.Ε.</t>
  </si>
  <si>
    <t>ΔΙΑΠ ΠΕΡΙΦΕΡΕΙΑΣ ΘΕΣΣΑΛΙΑΣ</t>
  </si>
  <si>
    <t>Π05/06/8/88069/01</t>
  </si>
  <si>
    <t>ΛΑΓΓΟΥΡΑΣ ΣΙΔ. ΠΕΤΡΟΣ</t>
  </si>
  <si>
    <t>Π05/06/8/55706/01</t>
  </si>
  <si>
    <t>ΑΝΑΓΝΩΣΤΟΥ ΙΩΑΝΝΗΣ</t>
  </si>
  <si>
    <t>Π05/06/8/14667/01</t>
  </si>
  <si>
    <t>ΤΡΙΑΝΤΑΦΥΛΛΟΥ ΙΩΑΝΝΗΣ</t>
  </si>
  <si>
    <t>Π05/06/8/85535/01</t>
  </si>
  <si>
    <t>ΚΑΡΑΧΑΛΙΑ ΓΕΩΡΓΙΑ</t>
  </si>
  <si>
    <t>Π05/06/8/95507/01</t>
  </si>
  <si>
    <t>ΔΕΣΛΗΣ ΑΓΓΕΛΟΣ</t>
  </si>
  <si>
    <t>Π05/06/8/48860/01</t>
  </si>
  <si>
    <t>ΚΩΣΤΑΦΑΚΑΣ ΘΩΜΑΣ</t>
  </si>
  <si>
    <t>Π05/06/8/69512/01</t>
  </si>
  <si>
    <t>ΚΩΣΤΑΦΑΚΑΣ ΚΩΝΣΤΑΝΤΙΝΟΣ</t>
  </si>
  <si>
    <t>Π05/06/8/57496/01</t>
  </si>
  <si>
    <t>Π05/06/8/46662/01</t>
  </si>
  <si>
    <t>ΣΤΕΛΛΟΣ ΜΕΝΕΛΑΟΣ</t>
  </si>
  <si>
    <t>Π05/06/8/03080/01</t>
  </si>
  <si>
    <t>Β. ΚΑΙ Κ. ΚΑΡΑΒΑΓΓΕΛΗΣ Ο.Ε.</t>
  </si>
  <si>
    <t>Π05/06/8/21295/01</t>
  </si>
  <si>
    <t>ΧΟΙΡΟΦΑΡΜ ΕΤΑΙΡΕΙΑ ΠΕΡΙΟΡΙΣΜΕΝ</t>
  </si>
  <si>
    <t>Π05/06/8/31880/01</t>
  </si>
  <si>
    <t>Β ΚΑΛΛΙΑΓΡΑ Γ ΑΥΓΕΡΗ ΟΕ</t>
  </si>
  <si>
    <t>Π05/06/8/58911/01</t>
  </si>
  <si>
    <t>ΑΓΡΟΦΑΡΜΑ ΑΝΩΝΥΜΗ ΒΙΟΤΕΧΝΙΚΗ Ε</t>
  </si>
  <si>
    <t>Π05/06/8/60395/01</t>
  </si>
  <si>
    <t>Π05/06/8/81456/01</t>
  </si>
  <si>
    <t>ΜΟΝΟΠΡΟΣΩΠΗ Ι Κ Ε ΝΙΚΟΣ ΚΩΝΣΤΑ</t>
  </si>
  <si>
    <t>Π05/06/8/40368/01</t>
  </si>
  <si>
    <t>ΕΥΑΓΓΕΛΟΣ ΨΑΡΡΗΣ ΚΑΙ ΣΙΑ ΟΕ</t>
  </si>
  <si>
    <t>Π05/06/8/64190/01</t>
  </si>
  <si>
    <t>ΒΟΥΛΑΓΓΑ ΙΩΑΝΝΑ ΚΑΙ ΣΙΑ Ε Ε</t>
  </si>
  <si>
    <t>Π05/06/8/58764/01</t>
  </si>
  <si>
    <t xml:space="preserve">ΡΟΥΣΣΑΣ ΚΩΝ ΕΥΑΓΓΕΛΟΣ ΚΑΙ ΣΙΑ </t>
  </si>
  <si>
    <t>Π05/06/8/54250/01</t>
  </si>
  <si>
    <t>ΑΓΡΟΤΙΚΟΣ ΣΥΝΕΤΑΙΡΙΣΜΟΣ ΚΑΡΙΤΣ</t>
  </si>
  <si>
    <t>Π05/06/8/78283/01</t>
  </si>
  <si>
    <t>ΛΥΤΡΑΣ ΣΤΥΛΙΑΝΟΣ &amp; ΥΙΟΙ Ο.Ε.</t>
  </si>
  <si>
    <t>Π05/06/8/79457/01</t>
  </si>
  <si>
    <t xml:space="preserve">ΜΠΙΣΑΣ ΑΙΓΕΣ FARM ΜΟΝΟΠΡΟΣΩΠΗ </t>
  </si>
  <si>
    <t>Π05/06/8/96166/01</t>
  </si>
  <si>
    <t>ΑΦΟΙ ΑΘ. ΤΑΧΑ Ο.Ε.</t>
  </si>
  <si>
    <t>Π05/06/8/06863/01</t>
  </si>
  <si>
    <t>ΡΟΥΣΣΑΣ ΑΝΩΝΥΜΗ ΕΤΑΙΡΕΙΑ</t>
  </si>
  <si>
    <t>Π05/06/8/05741/01</t>
  </si>
  <si>
    <t>ΑΦΟΙ Ι ΚΑΛΟΓΗΡΟΥ ΑΕ</t>
  </si>
  <si>
    <t>Π05/06/8/81587/01</t>
  </si>
  <si>
    <t>AGROLAND AE ΑΦΟΙ ΧΡ ΚΑΤΣΗ</t>
  </si>
  <si>
    <t>Π05/06/8/25896/01</t>
  </si>
  <si>
    <t>ΑΦΟΙ ΝΙΚΟΛΑΟΥ ΚΩΣΤΑΦΑΚΑ Ο Ε</t>
  </si>
  <si>
    <t>Π05/06/8/30617/01</t>
  </si>
  <si>
    <t>ΜΑΛΑΜΟΥΛΗΣ ΙΔΙΩΤΙΚΗ ΚΕΦΑΛΑΙΟΥΧ</t>
  </si>
  <si>
    <t>Π05/06/8/79216/01</t>
  </si>
  <si>
    <t>ΔΗΜΗΤΡΙΟΣ ΤΣΑΚΙΡΙΔΗΣ ΚΑΙ ΣΙΑ Ε</t>
  </si>
  <si>
    <t>Π05/06/8/65050/01</t>
  </si>
  <si>
    <t>ΟΜΗΡΟΣ ΒΙΟΜΗΧΑΝΙΑ ΓΑΛΑΚΤΟΣ Α.Ε</t>
  </si>
  <si>
    <t>Π05/06/8/80301/01</t>
  </si>
  <si>
    <t>ΡΕΝΚΟ ΕΛΛΗΝΙΚΗ ΕΤΑΙΡΕΙΑ ΜΟΝΟΠΡ</t>
  </si>
  <si>
    <t>Π05/06/8/20632/01</t>
  </si>
  <si>
    <t>GREEN HOUSE FARSALA Α Ε</t>
  </si>
  <si>
    <t>Π05/06/8/28531/01</t>
  </si>
  <si>
    <t>HYDROPONIC FARM FARSALA Α.Ε.</t>
  </si>
  <si>
    <t>ΔΙΑΠ ΠΕΡΙΦΕΡΕΙΑΣ ΗΠΕΙΡΟΥ</t>
  </si>
  <si>
    <t>Π07/06/8/64615/01</t>
  </si>
  <si>
    <t>ΓΕΩΡΓΙΚΗ ΑΝΩΝΥΜΗ ΕΤΑΙΡΕΙΑ</t>
  </si>
  <si>
    <t>Π07/06/8/54014/01</t>
  </si>
  <si>
    <t>ΜΑΝΤΖΙΟΣ ΣΠΥΡΙΔΩΝ</t>
  </si>
  <si>
    <t>Π07/06/8/42821/01</t>
  </si>
  <si>
    <t>ΜΠΕΛΕΡΗΣ ΒΛΑΣΙΟΣ</t>
  </si>
  <si>
    <t>Π07/06/8/75877/01</t>
  </si>
  <si>
    <t>JIMA ΙΔΙΩΤΙΚΗ ΚΕΦΑΛΑΙΟΥΧΙΚΗ ΕΤ</t>
  </si>
  <si>
    <t>Π07/06/8/68406/01</t>
  </si>
  <si>
    <t>ΚΩΝΣΤΑΝΤΙΝΟΣ ΜΑΡΟΣ ΚΑΙ ΣΙΑ ΟΕ</t>
  </si>
  <si>
    <t>Π07/06/8/33727/01</t>
  </si>
  <si>
    <t>ΛΕΟΝΤΑΡΗΣ ΑΠΟΣΤΟΛΟΣ ΜΟΝΟΠΡΟΣΩΠ</t>
  </si>
  <si>
    <t>Π07/06/8/17721/01</t>
  </si>
  <si>
    <t>ΠΑΤΡΟΓΟΝΙΚΗ ΙΔΙΩΤΙΚΗ ΚΕΦΑΛΑΙΟΥ</t>
  </si>
  <si>
    <t>Π07/06/8/56659/01</t>
  </si>
  <si>
    <t>ΚΤΗΜΑ ΜΑΚΡΗ ΜΟΝΟΠΡΟΣΩΠΗ ΙΚΕ</t>
  </si>
  <si>
    <t>Π07/06/8/53551/01</t>
  </si>
  <si>
    <t>ΚΩΤΣΗΣ Λ.-ΛΙΑΠΑΤΗΣ Χ. Ο.Ε</t>
  </si>
  <si>
    <t>Π07/06/8/04423/01</t>
  </si>
  <si>
    <t>ΖΟΡΙΣΤΑ ΠΤΗΝΟΤΡΟΦΙΚΕΣ ΤΟΥΡΙΣΤΙ</t>
  </si>
  <si>
    <t>Π07/06/8/78771/01</t>
  </si>
  <si>
    <t>ΗΠΕΙΡΟΥ ΒΙΟΣ ΙΔΙΩΤΙΚΗ ΚΕΦΑΛΑΙΟ</t>
  </si>
  <si>
    <t>Π07/06/8/29245/01</t>
  </si>
  <si>
    <t>ΠΤΗΝΟΤΡΟΦΕΙΑ ΒΡΑΝΟΣ Α.Ε.</t>
  </si>
  <si>
    <t>Π07/06/8/07608/01</t>
  </si>
  <si>
    <t>ΠΤΗΝΟΤΡΟΦΙΚΕΣ ΕΠΙΧΕΙΡΗΣΕΙΣ ΚΩΣ</t>
  </si>
  <si>
    <t>Π07/06/8/89617/01</t>
  </si>
  <si>
    <t>ΥΠΕΡΑΓΟΡΑ ΠΑΠΑΜΑΝΟΣ ΕΤΑΙΡΕΙΑ Π</t>
  </si>
  <si>
    <t>Π07/06/8/15359/01</t>
  </si>
  <si>
    <t>ΑΦΟΙ ΙΩΣΗΦ ΤΕΦΑ ΟΕ</t>
  </si>
  <si>
    <t>Π07/06/8/99020/01</t>
  </si>
  <si>
    <t>ΦΑΡΜΑ ΜΠΑΦΑΣ ΑΕ</t>
  </si>
  <si>
    <t>ΔΙΑΠ ΠΕΡΙΦΕΡΕΙΑΣ ΔΥΤΙΚΗΣ ΕΛΛΑΔΑΣ</t>
  </si>
  <si>
    <t>Π09/06/8/65633/01</t>
  </si>
  <si>
    <t>ΠΑΝΑΓΟΠΟΥΛΟΣ ΝΙΚ. ΣΤΥΛΙΑΝΟΣ</t>
  </si>
  <si>
    <t>Π09/06/8/87934/01</t>
  </si>
  <si>
    <t>ΑΝΤΩΝΗΣ ΣΟΥΛΗΣ &amp; ΣΙΑ ΟΕ</t>
  </si>
  <si>
    <t>Π09/06/8/16761/01</t>
  </si>
  <si>
    <t>ΛΟΥΜΠΟΥ Β. ΕΛΕΝΗ</t>
  </si>
  <si>
    <t>Π09/06/8/16172/01</t>
  </si>
  <si>
    <t>PANKO FRUITS IKE</t>
  </si>
  <si>
    <t>Π09/06/8/40036/01</t>
  </si>
  <si>
    <t>ΠΡΑΣΣΑ ΝΙΚΟΛΙΑ</t>
  </si>
  <si>
    <t>Π09/06/8/93950/01</t>
  </si>
  <si>
    <t>ΤΟΓΙΑ Α. ΧΡΙΣΤΙΝΑ</t>
  </si>
  <si>
    <t>Π09/06/8/84736/01</t>
  </si>
  <si>
    <t>ΚΥΡΙΑΖΗΣ ΦΡΟΥΤΑ ΑΝΩΝΥΜΗ ΕΤΑΙΡΕ</t>
  </si>
  <si>
    <t>Π09/06/8/46292/01</t>
  </si>
  <si>
    <t>ΣΚΕΠΕΤΑΡΗΣ ΠΑΝΤΕΛΗΣ ΚΑΙ ΣΙΑ Ι.</t>
  </si>
  <si>
    <t>Π09/06/8/70224/01</t>
  </si>
  <si>
    <t>ΑΡΒΑΝΙΤΑΚΗΣ FRUIT ΙΚΕ</t>
  </si>
  <si>
    <t>Π09/06/8/29433/01</t>
  </si>
  <si>
    <t>ΙΩΑΝΝΗΣ ΣΟΥΛΗΣ ΚΑΙ ΣΙΑ ΟΕ</t>
  </si>
  <si>
    <t>Π09/06/8/38265/01</t>
  </si>
  <si>
    <t>ΚΑΛΛΙΕΡΓΕΙΕΣ ΥΔΡΟΠΟΝΙΑΣ ΚΑΛΑΒΡ</t>
  </si>
  <si>
    <t>Π09/06/8/32425/01</t>
  </si>
  <si>
    <t>ΑΧΑΙΚΗ ΦΑΡΜΑ ΜΟΝΟΠΡΟΣΩΠΗ ΙΔΙΩΤ</t>
  </si>
  <si>
    <t>ΔΙΑΠ ΠΕΡΙΦΕΡΕΙΑΣ ΣΤΕΡΕΑΣ ΕΛΛΑΔΑΣ</t>
  </si>
  <si>
    <t>Π06/06/8/77908/01</t>
  </si>
  <si>
    <t>Κ.Ι. ΜΠΟΥΡΙΚΑΣ Ι.Κ.Ε.</t>
  </si>
  <si>
    <t>Π06/06/8/27599/01</t>
  </si>
  <si>
    <t>ΚΟΡΟΠΟΥΛΗΣ ΣΩΚΡΑΤΗΣ</t>
  </si>
  <si>
    <t>Π06/06/8/92297/01</t>
  </si>
  <si>
    <t>ΚΑΡΑΤΖΑΣ ΙΩΑΝΝΗΣ</t>
  </si>
  <si>
    <t>Π06/06/8/92750/01</t>
  </si>
  <si>
    <t>ΛΟΥΚΟΥ ΕΛΕΝΗ</t>
  </si>
  <si>
    <t>Π06/06/8/98516/01</t>
  </si>
  <si>
    <t>ΚΟΓΙΑΣ ΝΙΚΟΛΑΟΣ</t>
  </si>
  <si>
    <t>Π06/06/8/57148/01</t>
  </si>
  <si>
    <t>ΑΦΟΙ Γ. ΖΙΑΚΑ Ε.Ε.</t>
  </si>
  <si>
    <t>Π06/06/8/56149/01</t>
  </si>
  <si>
    <t>ΚΤΗΜΑ ΚΑΣΤΡΙΤΗ ΙΔΙΩΤΙΚΗ ΚΕΦΑΛΑ</t>
  </si>
  <si>
    <t>Π06/06/8/81417/01</t>
  </si>
  <si>
    <t>ΜΕΛΙΣΣΟΚΟΜΙΚΗ ΑΘΗΝΩΝ ΑΝΩΝΥΜΗ Β</t>
  </si>
  <si>
    <t>Π06/06/8/61554/01</t>
  </si>
  <si>
    <t>ΣΩΤΗΡΙΟΣ ΠΡΟΚΟΠΙΟΥ ΜΟΝΟΠΡΟΣΩΠΗ</t>
  </si>
  <si>
    <t>Π06/06/8/53651/01</t>
  </si>
  <si>
    <t>ΚΑΤΣΕΛΗΣ ΑΝΩΝΥΜΗ ΕΤΑΙΡΕΙΑ</t>
  </si>
  <si>
    <t>Π06/06/8/14179/01</t>
  </si>
  <si>
    <t xml:space="preserve">Ομάδα Παραγωγών Σαμπάνης ΙΚΕ </t>
  </si>
  <si>
    <t>Π06/06/8/69330/01</t>
  </si>
  <si>
    <t>ΓΕΩΡΓΙΟΣ ΓΙΑΝΝΟΥΔΑΚΗΣ ΟΕ</t>
  </si>
  <si>
    <t>ΔΙΑΠ ΠΕΡΙΦΕΡΕΙΑΣ ΑΤΤΙΚΗΣ</t>
  </si>
  <si>
    <t>Π01/06/8/67056/01</t>
  </si>
  <si>
    <t>ΚΙΤΑΝΤΖΗΣ - ΦΥΤΑ ΑΝΩΝΥΜΟΣ ΓΕΩΡ</t>
  </si>
  <si>
    <t>Π01/06/8/31776/01</t>
  </si>
  <si>
    <t>ΜΠΟΥΡΛΟΚΑΣ ΦΑΡΜ Ι.Κ.Ε.</t>
  </si>
  <si>
    <t>ΔΙΑΠ ΠΕΡΙΦΕΡΕΙΑΣ ΠΕΛΟΠΟΝΝΗΣΟΥ</t>
  </si>
  <si>
    <t>Π08/06/8/11358/01</t>
  </si>
  <si>
    <t>Δ. ΣΑΚΚΑΣ &amp; ΣΙΑ Ε.Ε.</t>
  </si>
  <si>
    <t>Π08/06/8/69955/01</t>
  </si>
  <si>
    <t>ΑΝΑΓΝΩΣΤΟΠΟΥΛΟΣ ΑΠΟΣΤΟΛΟΣ</t>
  </si>
  <si>
    <t>Π08/06/8/41384/01</t>
  </si>
  <si>
    <t>ΔΡΟΥΣΙΑΣ ΠΑΝΑΓΙΩΤΗΣ</t>
  </si>
  <si>
    <t>Π08/06/8/86527/01</t>
  </si>
  <si>
    <t>ΡΟΚΚΑΣ ΚΩΝΣΤΑΝΤΙΝΟΣ ΚΑΙ ΣΙΑ ΕΕ</t>
  </si>
  <si>
    <t>Π08/06/8/19680/01</t>
  </si>
  <si>
    <t>ΕΛΑΙΟΔΥΝΑΜΙΚΗ ΚΑΡΑΠΑΤΑ ΙΔΙΩΤΙΚ</t>
  </si>
  <si>
    <t>Π08/06/8/05005/01</t>
  </si>
  <si>
    <t>ΦΡΑΝΤΣΕΣΚΑ ΑΘΑΝΑΣΟΠΟΥΛΟΥ &amp; ΣΙΑ</t>
  </si>
  <si>
    <t>Π08/06/8/56776/01</t>
  </si>
  <si>
    <t>ΚΑΡΥΩΝ ΑΓΡΟΤΙΚΗ ΙΔΙΩΤΙΚΗ ΚΕΦΑΛ</t>
  </si>
  <si>
    <t>Π08/06/8/52618/01</t>
  </si>
  <si>
    <t>ΧΟΙΡΙΝΑ ΕΠΙΔΑΥΡΟΥ ΟΕ</t>
  </si>
  <si>
    <t>Π08/06/8/37579/01</t>
  </si>
  <si>
    <t>ΣΤΥΛΙΑΝΟΣ ΔΗΜΑΡΑΚΗΣ ΑΝΩΝΥΜΗ ΕΤ</t>
  </si>
  <si>
    <t>Π08/06/8/25902/01</t>
  </si>
  <si>
    <t>ΑΝΑΓΝΩΣΤΟΠΟΥΛΟΣ ΑΠΟΣΤΟΛΟΣ Κ ΣΙ</t>
  </si>
  <si>
    <t>Π08/06/8/51503/01</t>
  </si>
  <si>
    <t>ΑΓΡΟΤΙΚΟΣ ΚΗΠΕΥΤΙΚΟΣ ΣΥΝΕΤΑΙΡΙ</t>
  </si>
  <si>
    <t>Π08/06/8/77649/01</t>
  </si>
  <si>
    <t>ΜΟΛΩΝ ΛΑΒΕ Α.Ε.</t>
  </si>
  <si>
    <t>Π08/06/8/97501/01</t>
  </si>
  <si>
    <t>ΛΑΦΑΖΑΝΗΣ ΑΝΩΝΥΜΟΣ ΟΙΝΟΠΟΙΗΤΙΚ</t>
  </si>
  <si>
    <t>Π08/06/8/81253/01</t>
  </si>
  <si>
    <t>ΚΕΛΥΦΩΤΟ ΦΥΣΤΙΚΙ ΛΑΚΩΝΙΑΣ - ΣΠ</t>
  </si>
  <si>
    <t>Π08/06/8/17125/01</t>
  </si>
  <si>
    <t>HELLENIC LAND SAITIS ABEE</t>
  </si>
  <si>
    <t>ΔΙΑΠ ΠΕΡΙΦΕΡΕΙΑΣ ΚΡΗΤΗΣ</t>
  </si>
  <si>
    <t>Π10/06/8/32760/01</t>
  </si>
  <si>
    <t>ΝΑΤΣΟΣ ΜΙΧΑΗΛ</t>
  </si>
  <si>
    <t>Π10/06/8/06951/01</t>
  </si>
  <si>
    <t>ΣΩΠΑΣΗ ΑΝΝΑ ΜΑΡΙΑ</t>
  </si>
  <si>
    <t>Π10/06/8/36538/01</t>
  </si>
  <si>
    <t>ΠΑΤΕΡΑΚΗΣ ΕΜΜΑΝΟΥΗΛ</t>
  </si>
  <si>
    <t>Π10/06/8/82334/01</t>
  </si>
  <si>
    <t>ΑΓΙΑΝΝΙΩΤΑΚΗΣ ΜΑΡΚΟΣ</t>
  </si>
  <si>
    <t>Π10/06/8/56529/01</t>
  </si>
  <si>
    <t>ΒΙΑΝΝΙΤΑΚΗΣ ΓΕΩΡΓΙΟΣ</t>
  </si>
  <si>
    <t>Π10/06/8/59776/01</t>
  </si>
  <si>
    <t>NDREKA KASTRIOT</t>
  </si>
  <si>
    <t>Π10/06/8/26381/01</t>
  </si>
  <si>
    <t>ΣΤΡΑΤΟΥΔΑΚΗ Π &amp; Α ΟΕ</t>
  </si>
  <si>
    <t>Π10/06/8/31227/01</t>
  </si>
  <si>
    <t>ΖΑΧΑΡΟΠΟΥΛΟΣ ΜΟΝΟΠΡΟΣΩΠΗ Ι.Κ.Ε</t>
  </si>
  <si>
    <t>Π10/06/8/98430/01</t>
  </si>
  <si>
    <t>ΧΩΡΑΪΤΗΣ ΤΑΞΙΑΡΧΗΣ ΚΑΙ ΣΙΑ ΟΜΟ</t>
  </si>
  <si>
    <t>Π10/06/8/87770/01</t>
  </si>
  <si>
    <t>ΒΙΣΚΑΔΟΥΡΟΣ ΑΡΩΜΑΤΙΚΑ ΚΡΗΤΗΣ Ε</t>
  </si>
  <si>
    <t>Π10/06/8/00709/01</t>
  </si>
  <si>
    <t>GOLDEN FARM ΑΝΩΝΥΜΗ ΕΤΑΙΡΕΙΑ</t>
  </si>
  <si>
    <t>Π10/06/8/27142/01</t>
  </si>
  <si>
    <t>ΒΙΟ.ΖΩ.ΕΛ ΣΠΥΡΙΔΑΚΗΣ ΑΝΩΝΥΜΗ Β</t>
  </si>
  <si>
    <t>Π10/06/8/23835/01</t>
  </si>
  <si>
    <t>ΚΑΛΗΜΕΡΑ ΦΡΟΥΤΑ ΑΓΡΟΤΙΚΗ ΕΜΠΟΡ</t>
  </si>
  <si>
    <t>Π10/06/8/41357/01</t>
  </si>
  <si>
    <t xml:space="preserve">ΑΡΧΟΝΤΑΚΗ ΙΣΙΔΩΡΑ ΜΟΝΟΠΡΟΣΩΠΗ </t>
  </si>
  <si>
    <t>Π10/06/8/06401/01</t>
  </si>
  <si>
    <t>ΤΑΜΠΑΚΗΣ ΑΝΤΩΝΙΟΣ ΜΙΧΑΛΑΚΗ ΜΑΡ</t>
  </si>
  <si>
    <t>Π10/06/8/59067/01</t>
  </si>
  <si>
    <t xml:space="preserve">ΑΝΩΣΚΕΛΗ ΑΓΡΟΤΙΚΗ ΒΙΟΜΗΧΑΝΙΚΗ </t>
  </si>
  <si>
    <t>Π10/06/8/87365/01</t>
  </si>
  <si>
    <t>ΑΓΡΟΤΟΚΤΗΝΟΤΡΟΦΙΚΕΣ ΓΕΝΙΚΕΣ ΕΠ</t>
  </si>
  <si>
    <t>'113900203</t>
  </si>
  <si>
    <t>'999801448</t>
  </si>
  <si>
    <t>'300600389</t>
  </si>
  <si>
    <t>'997615540</t>
  </si>
  <si>
    <t>'801964311</t>
  </si>
  <si>
    <t>'800118700</t>
  </si>
  <si>
    <t>'801338637</t>
  </si>
  <si>
    <t>'801137225</t>
  </si>
  <si>
    <t>'094510903</t>
  </si>
  <si>
    <t>'801894710</t>
  </si>
  <si>
    <t>'801935303</t>
  </si>
  <si>
    <t>'801918681</t>
  </si>
  <si>
    <t>'030835604</t>
  </si>
  <si>
    <t>'038992930</t>
  </si>
  <si>
    <t>'066254487</t>
  </si>
  <si>
    <t>'801992438</t>
  </si>
  <si>
    <t>'094107012</t>
  </si>
  <si>
    <t>'099356030</t>
  </si>
  <si>
    <t>'084084489</t>
  </si>
  <si>
    <t>'801904836</t>
  </si>
  <si>
    <t>'094188932</t>
  </si>
  <si>
    <t>'801915918</t>
  </si>
  <si>
    <t>'099646881</t>
  </si>
  <si>
    <t>'094056740</t>
  </si>
  <si>
    <t>'094058338</t>
  </si>
  <si>
    <t>'094490198</t>
  </si>
  <si>
    <t>'163884667</t>
  </si>
  <si>
    <t>'051277431</t>
  </si>
  <si>
    <t>'148539882</t>
  </si>
  <si>
    <t>'801363253</t>
  </si>
  <si>
    <t>'800969068</t>
  </si>
  <si>
    <t>'998676764</t>
  </si>
  <si>
    <t>'996842321</t>
  </si>
  <si>
    <t>'036323277</t>
  </si>
  <si>
    <t>'072417200</t>
  </si>
  <si>
    <t>'068342956</t>
  </si>
  <si>
    <t>'043459195</t>
  </si>
  <si>
    <t>'114508995</t>
  </si>
  <si>
    <t>'151906753</t>
  </si>
  <si>
    <t>'043658020</t>
  </si>
  <si>
    <t>'134999212</t>
  </si>
  <si>
    <t>'119431269</t>
  </si>
  <si>
    <t>'998416223</t>
  </si>
  <si>
    <t>'998284271</t>
  </si>
  <si>
    <t>'081875116</t>
  </si>
  <si>
    <t>'099715621</t>
  </si>
  <si>
    <t>'801981450</t>
  </si>
  <si>
    <t>'081752571</t>
  </si>
  <si>
    <t>'801385731</t>
  </si>
  <si>
    <t>'801520908</t>
  </si>
  <si>
    <t>'997174059</t>
  </si>
  <si>
    <t>'082863336</t>
  </si>
  <si>
    <t>'801981448</t>
  </si>
  <si>
    <t>'999086713</t>
  </si>
  <si>
    <t>'095407100</t>
  </si>
  <si>
    <t>'099405575</t>
  </si>
  <si>
    <t>'094120323</t>
  </si>
  <si>
    <t>'801843015</t>
  </si>
  <si>
    <t>'998425809</t>
  </si>
  <si>
    <t>'999085950</t>
  </si>
  <si>
    <t>'081424133</t>
  </si>
  <si>
    <t>'801071846</t>
  </si>
  <si>
    <t>'801737058</t>
  </si>
  <si>
    <t>'801737114</t>
  </si>
  <si>
    <t>'801355671</t>
  </si>
  <si>
    <t>'122816421</t>
  </si>
  <si>
    <t>'032365321</t>
  </si>
  <si>
    <t>'801189130</t>
  </si>
  <si>
    <t>'999130728</t>
  </si>
  <si>
    <t>'801966691</t>
  </si>
  <si>
    <t>'800865396</t>
  </si>
  <si>
    <t>'801955930</t>
  </si>
  <si>
    <t>'082439261</t>
  </si>
  <si>
    <t>'999808020</t>
  </si>
  <si>
    <t>'801478253</t>
  </si>
  <si>
    <t>'999808370</t>
  </si>
  <si>
    <t>'800976729</t>
  </si>
  <si>
    <t>'997299410</t>
  </si>
  <si>
    <t>'800684825</t>
  </si>
  <si>
    <t>'801975429</t>
  </si>
  <si>
    <t>'121167234</t>
  </si>
  <si>
    <t>'099663078</t>
  </si>
  <si>
    <t>'155803952</t>
  </si>
  <si>
    <t>'142028211</t>
  </si>
  <si>
    <t>'300756790</t>
  </si>
  <si>
    <t>'126683856</t>
  </si>
  <si>
    <t>'801022526</t>
  </si>
  <si>
    <t>'801344830</t>
  </si>
  <si>
    <t>'801325076</t>
  </si>
  <si>
    <t>'082575480</t>
  </si>
  <si>
    <t>'801929505</t>
  </si>
  <si>
    <t>'801958537</t>
  </si>
  <si>
    <t>'996895603</t>
  </si>
  <si>
    <t>'133644593</t>
  </si>
  <si>
    <t>'062657980</t>
  </si>
  <si>
    <t>'155236615</t>
  </si>
  <si>
    <t>'049224670</t>
  </si>
  <si>
    <t>'801801811</t>
  </si>
  <si>
    <t>'801824989</t>
  </si>
  <si>
    <t>'099362073</t>
  </si>
  <si>
    <t>'998374786</t>
  </si>
  <si>
    <t>'998375918</t>
  </si>
  <si>
    <t>'801965184</t>
  </si>
  <si>
    <t>'999163090</t>
  </si>
  <si>
    <t>'094188053</t>
  </si>
  <si>
    <t>'801935665</t>
  </si>
  <si>
    <t>'999328398</t>
  </si>
  <si>
    <t>'020119813</t>
  </si>
  <si>
    <t>'058657713</t>
  </si>
  <si>
    <t>'999009283</t>
  </si>
  <si>
    <t>'099684535</t>
  </si>
  <si>
    <t>'099168123</t>
  </si>
  <si>
    <t>'800832494</t>
  </si>
  <si>
    <t>'091080512</t>
  </si>
  <si>
    <t>'099128309</t>
  </si>
  <si>
    <t>'998761829</t>
  </si>
  <si>
    <t>'800305424</t>
  </si>
  <si>
    <t>'999345660</t>
  </si>
  <si>
    <t>'094468180</t>
  </si>
  <si>
    <t>'801538137</t>
  </si>
  <si>
    <t>'099681705</t>
  </si>
  <si>
    <t>'048292804</t>
  </si>
  <si>
    <t>'113620278</t>
  </si>
  <si>
    <t>'063647230</t>
  </si>
  <si>
    <t>'051237482</t>
  </si>
  <si>
    <t>'140027730</t>
  </si>
  <si>
    <t>'104926141</t>
  </si>
  <si>
    <t>'081310511</t>
  </si>
  <si>
    <t>'801838994</t>
  </si>
  <si>
    <t>'997581175</t>
  </si>
  <si>
    <t>'800968244</t>
  </si>
  <si>
    <t>'800784770</t>
  </si>
  <si>
    <t>'999272779</t>
  </si>
  <si>
    <t>'998188105</t>
  </si>
  <si>
    <t>'801963897</t>
  </si>
  <si>
    <t>'801942576</t>
  </si>
  <si>
    <t>'094135926</t>
  </si>
  <si>
    <t>'094238491</t>
  </si>
  <si>
    <t>Κωδικός Φακέλου</t>
  </si>
  <si>
    <t>Επωνυμία Επιχείρησης</t>
  </si>
  <si>
    <t>Περιφέρεια (NUTS-2)</t>
  </si>
  <si>
    <t>ΦΟΡΕΑΣ ΥΠΟΔΟΧΗΣ</t>
  </si>
  <si>
    <t>Συνολική Βαθμολογία</t>
  </si>
  <si>
    <t>Επιχορήγηση Συμβατικής Επένδυσης</t>
  </si>
  <si>
    <t>Επιδότηση Χρηματοδοτικής Μίσθωσης (ποσό)</t>
  </si>
  <si>
    <t>Επιδότηση Κόστους Δημιουργούμενης Απασχόλησης (ποσό)</t>
  </si>
  <si>
    <t>ΣΥΝΟΛΟ Α</t>
  </si>
  <si>
    <t>ΣΥΝΟΛΟ Α - Αθροιστικό Ποσό</t>
  </si>
  <si>
    <t>Ζ. Σύνολο Ενισχυόμενου Κόστους Επένδυσης</t>
  </si>
  <si>
    <t>Φορολογική απαλλαγή συμβατικής επένδυσης</t>
  </si>
  <si>
    <t>ΣΥΝΟΛΟ Β - Αθροιστικό Ποσό</t>
  </si>
  <si>
    <t>ΠΕΡΙΦΕΡΕΙΑ ΔΥΤΙΚΗΣ ΜΑΚΕΔΟΝΙΑΣ</t>
  </si>
  <si>
    <t>ΠΕΡΙΦΕΡΕΙΑ ΘΕΣΣΑΛΙΑΣ</t>
  </si>
  <si>
    <t>ΠΕΡΙΦΕΡΕΙΑ ΗΠΕΙΡΟΥ</t>
  </si>
  <si>
    <t>ΠΕΡΙΦΕΡΕΙΑ ΚΕΝΤΡΙΚΗΣ ΜΑΚΕΔΟΝΙΑΣ</t>
  </si>
  <si>
    <t>ΠΕΡΙΦΕΡΕΙΑ ΣΤΕΡΕΑΣ ΕΛΛΑΔΑΣ</t>
  </si>
  <si>
    <t>ΠΕΡΙΦΕΡΕΙΑ ΔΥΤΙΚΗΣ ΕΛΛΑΔΑΣ</t>
  </si>
  <si>
    <t>ΠΕΡΙΦΕΡΕΙΑ ΠΕΛΟΠΟΝΝΗΣΟΥ</t>
  </si>
  <si>
    <t>ΠΕΡΙΦΕΡΕΙΑ ΑΝΑΤΟΛΙΚΗΣ ΜΑΚΕΔΟΝΙΑΣ ΚΑΙ ΘΡΑΚΗΣ</t>
  </si>
  <si>
    <t>ΠΕΡΙΦΕΡΕΙΑ ΚΡΗΤΗΣ</t>
  </si>
  <si>
    <t>ΠΕΡΙΦΕΡΕΙΑ ΑΤΤΙΚΗΣ</t>
  </si>
  <si>
    <t>Συνολική Βαθμολογία2</t>
  </si>
  <si>
    <t>ΥΠΕ/06/8/64497/01</t>
  </si>
  <si>
    <t>ΛΑΝΤΣΙΟΝ ΜΗΤ ΕΒΡΟΥ Α.Ε.</t>
  </si>
  <si>
    <t>'094340713</t>
  </si>
  <si>
    <t>NULL</t>
  </si>
  <si>
    <t>ΓΕΝΙΚΗ ΔΙΕΥΘΥΝΣΗ ΑΝΑΠΤΥΞΙΑΚΩΝ ΝΟΜΩΝ ΚΑΙ ΑΜΕΣΩΝ ΞΕΝΩΝ ΕΠΕΝΔΥΣΕΩΝ</t>
  </si>
  <si>
    <t>ΥΠΕ/06/8/33316/01</t>
  </si>
  <si>
    <t>ΚΡΙ-ΚΡΙ ΒΙΟΜΗΧΑΝΙΑ ΓΑΛΑΚΤΟΣ ΑΝ</t>
  </si>
  <si>
    <t>'094289571</t>
  </si>
  <si>
    <t>ΥΠΕ/06/8/53730/01</t>
  </si>
  <si>
    <t>Κ ΤΣΙΛΙΛΗΣ Α.Ε.</t>
  </si>
  <si>
    <t>'094311570</t>
  </si>
  <si>
    <t>ΥΠΕ/06/8/81479/01</t>
  </si>
  <si>
    <t>PHARMACAN ΑΝΩΝΥΜΗ ΕΤΑΙΡΕΙΑ</t>
  </si>
  <si>
    <t>'801239402</t>
  </si>
  <si>
    <t>ΔΠΑ/06/8/81948/01</t>
  </si>
  <si>
    <t>M LIFE SCIENCES Ι.Κ.Ε.</t>
  </si>
  <si>
    <t>'801681199</t>
  </si>
  <si>
    <t>ΔΙΕΥΘΥΝΣΗ ΙΔΙΩΤΙΚΩΝ ΕΠΕΝΔΥΣΕΩΝ (Υπουργείο Εσωτερικών τομέας Μακεδονίας - Θράκης)</t>
  </si>
  <si>
    <t>ΥΠΕ/06/8/99556/01</t>
  </si>
  <si>
    <t>ΜΕΛΙΣΣΑ ΚΙΚΙΖΑΣ ΑΝΩΝΥΜΗ ΒΙΟΜΗΧ</t>
  </si>
  <si>
    <t>'094383682</t>
  </si>
  <si>
    <t>ΥΠΕ/06/8/00294/01</t>
  </si>
  <si>
    <t xml:space="preserve">ΒΙΟΜΗΧΑΝΙΚΟ ΣΦΑΓΕΙΟ ΗΜΑΘΙΑΣ - </t>
  </si>
  <si>
    <t>'094330664</t>
  </si>
  <si>
    <t>ΥΠΕ/06/8/91041/01</t>
  </si>
  <si>
    <t>ΚUNNABO ΜΟΝΟΠΡΟΣΩΠΗ Ι.Κ.Ε.</t>
  </si>
  <si>
    <t>'801673962</t>
  </si>
  <si>
    <t>ΔΠΑ/06/8/23413/01</t>
  </si>
  <si>
    <t>ΦΑΡΜΑ CYCLOPS Ι.Κ.Ε.</t>
  </si>
  <si>
    <t>'801994407</t>
  </si>
  <si>
    <t>ΥΠΕ/06/8/98302/01</t>
  </si>
  <si>
    <t>BRETAS FAMILY ΑΝΩΝΥΜΗ ΒΙΟΤΕΧΝΙ</t>
  </si>
  <si>
    <t>'099846516</t>
  </si>
  <si>
    <t>ΥΠΕ/06/8/35568/01</t>
  </si>
  <si>
    <t xml:space="preserve">BRETAS ΕΤΑΙΡΕΙΑ ΠΕΡΙΟΡΙΣΜΕΝΗΣ </t>
  </si>
  <si>
    <t>'099846497</t>
  </si>
  <si>
    <t>ΥΠΕ/06/8/64094/01</t>
  </si>
  <si>
    <t>ΠΕΤΡΟΥ ΝΑΤΣ ΑΝΩΝΥΜΗ ΕΤΑΙΡΙΑ  Π</t>
  </si>
  <si>
    <t>'081160240</t>
  </si>
  <si>
    <t>ΔΠΑ/06/8/31637/01</t>
  </si>
  <si>
    <t>ΦΑΡΜ ΦΡΟΥΙΤ ΙΔΙΩΤΙΚΗ ΚΕΦΑΛΑΙΟΥ</t>
  </si>
  <si>
    <t>'801163046</t>
  </si>
  <si>
    <t>ΔΠΑ/06/8/11842/01</t>
  </si>
  <si>
    <t>ΑΝΤΩΝΗΣ ΒΕΖΥΡΟΓΛΟΥ ΚΑΙ ΣΙΑ ΕΕ</t>
  </si>
  <si>
    <t>'999191107</t>
  </si>
  <si>
    <t>ΥΠΕ/06/8/73060/01</t>
  </si>
  <si>
    <t>ΚΤΗΜΑ ΑΙΔΗΨΟΣ ΜΟΝΟΠΡΟΣΩΠΗ Ι.Κ.</t>
  </si>
  <si>
    <t>'801635380</t>
  </si>
  <si>
    <t>ΥΠΕ/06/8/87553/01</t>
  </si>
  <si>
    <t>ΥΠΕ/06/8/75563/01</t>
  </si>
  <si>
    <t>ΥΠΕ/06/8/46395/01</t>
  </si>
  <si>
    <t xml:space="preserve">ΙΩΑΝΝΗΣ ΦΩΤΕΙΝΟΣ &amp; ΣΥΝΕΡΓΑΤΕΣ </t>
  </si>
  <si>
    <t>'800809560</t>
  </si>
  <si>
    <t>ΥΠΕ/06/8/12906/01</t>
  </si>
  <si>
    <t xml:space="preserve">COSTAFRUIT ΑΝΩΝΥΜΗ ΕΤΑΙΡΕΙΑ </t>
  </si>
  <si>
    <t>'801785529</t>
  </si>
  <si>
    <t>ΔΠΑ/06/8/72911/01</t>
  </si>
  <si>
    <t>ΦΑΕΘΩΝ ΑΝΩΝΥΜΗ BIΟΜΗΧΑΝΙΚΗ ΚΑΙ</t>
  </si>
  <si>
    <t>'094169710</t>
  </si>
  <si>
    <t>ΔΠΑ/06/8/17080/01</t>
  </si>
  <si>
    <t>ΟΙΝΩΨ ΙΚΕ</t>
  </si>
  <si>
    <t>'997413026</t>
  </si>
  <si>
    <t>ΥΠΕ/06/8/03593/01</t>
  </si>
  <si>
    <t>GRAND ΥΠΗΡΕΣΙΕΣ ΚΑΦΕΣΤΙΑΣΗΣ ΑΝ</t>
  </si>
  <si>
    <t>'998860893</t>
  </si>
  <si>
    <t>ΥΠΕ/06/8/03777/01</t>
  </si>
  <si>
    <t>ΧΡΗΣΤΟΣ ΔΗΜ. ΚΑΡΑΓΙΑΝΝΗΣ ΑΝΩΝΥ</t>
  </si>
  <si>
    <t>'099199820</t>
  </si>
  <si>
    <t>ΥΠΕ/06/8/54589/01</t>
  </si>
  <si>
    <t xml:space="preserve">ΑΓΡΟΤΙΚΗ ΒΙΟΜΗΧΑΝΙΑ ΜΕΣΣΗΝΙΑΣ </t>
  </si>
  <si>
    <t>'094314615</t>
  </si>
  <si>
    <t>ΥΠΕ/06/8/24438/01</t>
  </si>
  <si>
    <t>OHONOS SNACK ΑΝΩΝΥΜΗ ΒΙΟΜΗΧΑΝΙ</t>
  </si>
  <si>
    <t>'094410572</t>
  </si>
  <si>
    <t>ΥΠΕ/06/8/04312/01</t>
  </si>
  <si>
    <t xml:space="preserve">ΡΗΓΑΣ ΣΤΑΘΟΠΟΥΛΟΣ &amp; ΣΙΑ ΕΕ </t>
  </si>
  <si>
    <t>'093611488</t>
  </si>
  <si>
    <t>ΔΠΑ/06/8/37140/01</t>
  </si>
  <si>
    <t xml:space="preserve">ΑΡΓΥΡΟΠΟΥΛΟΣ ΚΑΡΚΑΝΙΑΣ WINERY </t>
  </si>
  <si>
    <t>'801993515</t>
  </si>
  <si>
    <t>ΔΠΑ/06/8/28941/01</t>
  </si>
  <si>
    <t>PHARMACELL ΕΜΠΟΡΙΑ ΚΤΗΝΙΑΤΡΙΚΩ</t>
  </si>
  <si>
    <t>'998069583</t>
  </si>
  <si>
    <t>ΥΠΕ/06/8/36271/01</t>
  </si>
  <si>
    <t>ΣΑΡΗΜΠΟΓΙΑΣ ΕΠΕΞΕΡΓΑΣΙΑ ΕΜΠΟΡI</t>
  </si>
  <si>
    <t>'094466230</t>
  </si>
  <si>
    <t>ΔΠΑ/06/8/21309/01</t>
  </si>
  <si>
    <t>ΑΦΟΙ ΜΑΤΡΑΚΑ ΙΔΙΩΤΙΚΗ ΚΕΦΑΛΑΙΟ</t>
  </si>
  <si>
    <t>'801492548</t>
  </si>
  <si>
    <t>ΥΠΕ/06/8/42339/01</t>
  </si>
  <si>
    <t>ΜΕΛΙΝΤΑ ΕΠΕ</t>
  </si>
  <si>
    <t>'099801977</t>
  </si>
  <si>
    <t>ΥΠΕ/06/8/56968/01</t>
  </si>
  <si>
    <t>ΚΤΗΜΑ ΜΑΡΚΟ ΜΠΕΛΑΤΣΙ ΑΛΟΝΝΗΣΟΣ</t>
  </si>
  <si>
    <t>'801183555</t>
  </si>
  <si>
    <t>ΥΠΕ/06/8/07457/01</t>
  </si>
  <si>
    <t>ΑΦΟΙ Δ ΜΕΝΕΞΟΠΟΥΛΟΙ ΕΠΕΞΕΡΓΑΣΙ</t>
  </si>
  <si>
    <t>'082150047</t>
  </si>
  <si>
    <t>ΥΠΕ/06/8/35710/01</t>
  </si>
  <si>
    <t xml:space="preserve">ΦΩΤΟΝΙΟ ΠΑΠΑΣΤΕΡΙΑΔΗ ΙΔΙΩΤΙΚΗ </t>
  </si>
  <si>
    <t>'801472931</t>
  </si>
  <si>
    <t>ΥΠΕ/06/8/23898/01</t>
  </si>
  <si>
    <t>IG AGROTECH ΙΚΕ</t>
  </si>
  <si>
    <t>'801246478</t>
  </si>
  <si>
    <t>ΥΠΕ/06/8/29815/01</t>
  </si>
  <si>
    <t>ΤΗΝΙΑΚΟΙ ΑΜΠΕΛΩΝΕΣ ΑΝΩΝΥΜΗ ΕΤΑ</t>
  </si>
  <si>
    <t>'999844934</t>
  </si>
  <si>
    <t>ΥΠΕ/06/8/59289/01</t>
  </si>
  <si>
    <t>ΦΛΩΡΙΔΗΣ ΚΡΕΑΤΑ Α.Ε.</t>
  </si>
  <si>
    <t>'801833581</t>
  </si>
  <si>
    <t>ΥΠΕ/06/8/48424/01</t>
  </si>
  <si>
    <t>ΕΜΠΟΡΙΑ ΚΡΕΑΤΩΝ ΣΦΑΓΕΙΑ ΓΙΑΝΝΕ</t>
  </si>
  <si>
    <t>'092065776</t>
  </si>
  <si>
    <t>ΥΠΕ/06/8/98838/01</t>
  </si>
  <si>
    <t>ΑΒΕΚ ΒΕΚΡΑΚΟΣ ΑΝΩΝΥΜΗ ΕΜΠΟΡΙΚΗ</t>
  </si>
  <si>
    <t>'999075599</t>
  </si>
  <si>
    <t>ΔΠΑ/06/8/42883/01</t>
  </si>
  <si>
    <t xml:space="preserve">ΑΦΟΙ ΦΡΑΝΤΖΗ ΙΚΕ </t>
  </si>
  <si>
    <t>'801966666</t>
  </si>
  <si>
    <t>ΥΠΕ/06/8/46891/01</t>
  </si>
  <si>
    <t>ΒΙΟΛΟΓΙΚΑ ΚΡΗΤΙΚΑ ΕΛΑΙΟΛΑΔΑ ΕΤ</t>
  </si>
  <si>
    <t>'800336820</t>
  </si>
  <si>
    <t>ΥΠΕ/06/8/88548/01</t>
  </si>
  <si>
    <t>ΣΙΟΥΤΗΣ ΑΝΩΝΥΜΗ ΕΤΑΙΡΕΙΑ</t>
  </si>
  <si>
    <t>'099219625</t>
  </si>
  <si>
    <t>ΔΠΑ/06/8/54707/01</t>
  </si>
  <si>
    <t>ΚΤΗΜΑ ΠΑΥΛΙΔΗ Α.Ε</t>
  </si>
  <si>
    <t>'084138251</t>
  </si>
  <si>
    <t>ΔΠΑ/06/8/50977/01</t>
  </si>
  <si>
    <t>ΥΠΕ/06/8/56391/01</t>
  </si>
  <si>
    <t>ΕΛΙΤΑ ΑΝΩΝΥΜΗ ΕΤΑΙΡΙΑ</t>
  </si>
  <si>
    <t>'800413484</t>
  </si>
  <si>
    <t>ΥΠΕ/06/8/79293/01</t>
  </si>
  <si>
    <t>ΚΑΝΤΙΑ ΝΑΤΣ ΑΝΩΝΥΜΗ ΒΙΟΤΕΧΝΙΚΗ</t>
  </si>
  <si>
    <t>'998294577</t>
  </si>
  <si>
    <t>ΥΠΕ/06/8/79847/01</t>
  </si>
  <si>
    <t>ΕΜΠΛΟΚΟ GR ΑΝΩΝΥΜΗ ΕΜΠΟΡΙΚΗ ΕΤ</t>
  </si>
  <si>
    <t>'094438126</t>
  </si>
  <si>
    <t>ΥΠΕ/06/8/94148/01</t>
  </si>
  <si>
    <t>ΑΓΡΟΚΤΗΜΑ ΒΕΓΟΡΑ ΜΟΝΟΠΡΟΣΩΠΗ Ι</t>
  </si>
  <si>
    <t>'801451671</t>
  </si>
  <si>
    <t>ΥΠΕ/06/8/75028/01</t>
  </si>
  <si>
    <t xml:space="preserve">ΚΑΥΑΚ ΒΙΟΤΕΧΝΙΚΗ ΚΑΙ ΕΜΠΟΡΙΚΗ </t>
  </si>
  <si>
    <t>'099052648</t>
  </si>
  <si>
    <t>ΥΠΕ/06/8/30104/01</t>
  </si>
  <si>
    <t>ΗΠΕΙΡΟΣ Ανώνυμη Εμπορική και Β</t>
  </si>
  <si>
    <t>'094418649</t>
  </si>
  <si>
    <t>ΥΠΕ/06/8/09239/01</t>
  </si>
  <si>
    <t>Panagos Wine Dreams Ι.Κ.Ε.</t>
  </si>
  <si>
    <t>'801966365</t>
  </si>
  <si>
    <t>ΔΠΑ/06/8/57739/01</t>
  </si>
  <si>
    <t>ΦΑΡΜΕΣ ΑΓΡΟΚΤΗΜΑΤΟΣ ΒΕΓΟΡΑ ΜΟΝ</t>
  </si>
  <si>
    <t>'801668675</t>
  </si>
  <si>
    <t>ΥΠΕ/06/8/92175/01</t>
  </si>
  <si>
    <t>ΣΥΚΑ ΛΗΜΝΟΥ ΜΟΝΟΠΡΟΣΩΠΗ ΙΔΙΩΤΙ</t>
  </si>
  <si>
    <t>'801558799</t>
  </si>
  <si>
    <t>ΔΠΑ/06/8/77598/01</t>
  </si>
  <si>
    <t>ΚΤΗΜΑ ΑΛΦΑ (Α) - ΕΤΑΙΡΕΙΑ ΠΑΡΑ</t>
  </si>
  <si>
    <t>'094466703</t>
  </si>
  <si>
    <t>ΥΠΕ/06/8/97487/01</t>
  </si>
  <si>
    <t>Κ. ΧΑΤΖΕΛΗΣ ΑΕ</t>
  </si>
  <si>
    <t>'094091808</t>
  </si>
  <si>
    <t>ΔΠΑ/06/8/41744/01</t>
  </si>
  <si>
    <t>ΑΓΡΟΤΙΚΟΣ ΣΥΝΕΤΑΙΡΙΣΜΟΣ ΚΕΡΑΣΟ</t>
  </si>
  <si>
    <t>'999833944</t>
  </si>
  <si>
    <t>ΔΠΑ/06/8/49794/01</t>
  </si>
  <si>
    <t>TORRE Α.Β.Ε.Ε.- ΗΛΙΑΣ ΓΚΛΑΤΖΟΥ</t>
  </si>
  <si>
    <t>'094257874</t>
  </si>
  <si>
    <t>ΥΠΕ/06/8/98499/01</t>
  </si>
  <si>
    <t>ΒΙΟΜΗΧΑΝΙΑ ΓΑΛΑΚΤΟΣ ΛΕΣΒΟΥ ΑΝΩ</t>
  </si>
  <si>
    <t>'082706750</t>
  </si>
  <si>
    <t>ΔΠΑ/06/8/44793/01</t>
  </si>
  <si>
    <t>ΑΓΡΟΤΙΚΟΣ ΣΥΝΕΤΑΙΡΙΣΜΟΣ ΣΥΝΕΡΓ</t>
  </si>
  <si>
    <t>'997455588</t>
  </si>
  <si>
    <t>ΥΠΕ/06/8/86537/01</t>
  </si>
  <si>
    <t>ΑΡΚΑΔΙΚΗ ΟΙΚΟΛΟΓΙΚΗ ΦΑΡΜΑ ΑΝΩΝ</t>
  </si>
  <si>
    <t>'099727830</t>
  </si>
  <si>
    <t>ΥΠΕ/06/8/08436/01</t>
  </si>
  <si>
    <t xml:space="preserve">ΠΑΝΑΓΙΩΤΗΣ ΦΡΑΓΚΟΥΛΗΣ ΚΑΙ ΣΙΑ </t>
  </si>
  <si>
    <t>'801143035</t>
  </si>
  <si>
    <t>ΥΠΕ/06/8/31863/01</t>
  </si>
  <si>
    <t>ΕΛΛΗΝΙΚΑ ΓΑΛΑΚΤΟΚΟΜΕΙΑ ΑΝΩΝΥΜΗ</t>
  </si>
  <si>
    <t>'094020244</t>
  </si>
  <si>
    <t>ΔΠΑ/06/8/07576/01</t>
  </si>
  <si>
    <t>AGRO SPG Ι.Κ.Ε.</t>
  </si>
  <si>
    <t>'801990088</t>
  </si>
  <si>
    <t>ΥΠΕ/06/8/17905/01</t>
  </si>
  <si>
    <t>ΚΑΜΠΟΣ ΧΙΟΥ ΒΙΟΜΗΧΑΝΙΑ ΧΥΜΩΝ Κ</t>
  </si>
  <si>
    <t>'998451815</t>
  </si>
  <si>
    <t>ΥΠΕ/06/8/87543/01</t>
  </si>
  <si>
    <t xml:space="preserve">SPENTZAS FRUITS ΜΟΝΟΠΡΟΣΩΠΗ Ι </t>
  </si>
  <si>
    <t>'801997864</t>
  </si>
  <si>
    <t>ΔΠΑ/06/8/31135/01</t>
  </si>
  <si>
    <t>ΜΠΕΛΛΗΣ ΑΝΩΝΥΜΗ ΒΙΟΜΗΧΑΝΙΚΗ ΚΑ</t>
  </si>
  <si>
    <t>'099596977</t>
  </si>
  <si>
    <t>ΔΠΑ/06/8/39601/01</t>
  </si>
  <si>
    <t>AGRIS ΑΝΩΝΥΜΗ ΕΤΑΙΡΙΑ ΣΠΟΡΟΙ-Σ</t>
  </si>
  <si>
    <t>'099771460</t>
  </si>
  <si>
    <t>ΠΕΡΙΦΕΡΕΙΑ ΒΟΡΕΙΟΥ ΑΙΓΑΙΟΥ</t>
  </si>
  <si>
    <t>ΠΕΡΙΦΕΡΕΙΑ ΝΟΤΙΟΥ ΑΙΓΑΙΟΥ</t>
  </si>
  <si>
    <t xml:space="preserve">Φορολογική Απαλλαγή </t>
  </si>
  <si>
    <t xml:space="preserve">Συνολική Ενισχυση </t>
  </si>
  <si>
    <t>ΔΙΑΠ ΠΕΡΙΦΕΡΕΙΑ ΒΟΡΕΙΟΥ ΑΙΓΑΙΟΥ</t>
  </si>
  <si>
    <t>ΔΙΑΠ ΠΕΡΙΦΕΡΕΙΑ ΔΥΤΙΚΗΣ ΕΛΛΑΔΑΣ</t>
  </si>
  <si>
    <t>ΔΙΑΠ ΠΕΡΙΦΕΡΕΙΑ ΗΠΕΙΡΟΥ</t>
  </si>
  <si>
    <t>ΔΙΑΠ ΠΕΡΙΦΕΡΕΙΑ ΘΕΣΣΑΛΙΑΣ</t>
  </si>
  <si>
    <t>ΔΙΑΠ ΠΕΡΙΦΕΡΕΙΑ ΙΟΝΙΩΝ ΝΗΣΩΝ</t>
  </si>
  <si>
    <t>ΔΙΑΠ ΠΕΡΙΦΕΡΕΙΑ ΚΡΗΤΗΣ</t>
  </si>
  <si>
    <t>ΔΙΑΠ ΠΕΡΙΦΕΡΕΙΑ ΝΟΤΙΟΥ ΑΙΓΑΙΟΥ</t>
  </si>
  <si>
    <t>ΔΙΑΠ ΠΕΡΙΦΕΡΕΙΑ ΠΕΛΟΠΟΝΝΗΣΟΥ</t>
  </si>
  <si>
    <t>ΔΙΑΠ ΠΕΡΙΦΕΡΕΙΑ ΣΤΕΡΕΑΣ ΕΛΛΑΔΑΣ</t>
  </si>
  <si>
    <t>ΔΙΕΥΘΥΝΣΗ ΙΔΙΩΤΙΚΩΝ ΕΠΕΝΔΥΣΕΩΝ (Υπουργρίο Εσωτερικών τομέας Μακεδονίας - Θράκης)</t>
  </si>
  <si>
    <t>ΣΥΝΟΛΑ</t>
  </si>
  <si>
    <t>Επιχορήγηση Επένδυσης</t>
  </si>
  <si>
    <t>Περιφέρεια</t>
  </si>
  <si>
    <t xml:space="preserve">Φορέας Υποδοχής </t>
  </si>
  <si>
    <t>Αριθμός Επενδυτικών Σχεδίων</t>
  </si>
  <si>
    <t>ΣΥΝΟΛΟ ΧΩΡΑΣ</t>
  </si>
  <si>
    <t>ΥΠΟΥΡΓΕΙΟ ΕΣΩΤ-ΤΟΜΕΑΣ ΜΑΚΕΔΟΝΙΑΣ ΘΡΑΚΗΣ</t>
  </si>
  <si>
    <t>ΧΩΡΙΚΗ ΚΑΤΑΝΟΜΗ ΕΠΕΝΔΥΣΕΩΝ</t>
  </si>
  <si>
    <t>ΣΥΝΟΛΟ</t>
  </si>
  <si>
    <t>ΑΡΙΘΜΟΣ ΕΠΕΝΔΥΤΙΚΩΝ ΣΧΕΔΙΩΝ</t>
  </si>
  <si>
    <t>ΕΠΙΧΟΡΗΓΗΣΗ</t>
  </si>
  <si>
    <t>ΦΟΡΟΛΟΓΙΚΗ ΑΠΑΛΛΑΓΗ</t>
  </si>
  <si>
    <t>ΠΟΣΟΣΤΑ</t>
  </si>
  <si>
    <t>ΣΥΝΟΛΟ ΕΝΙΣΧΥΣΗΣ</t>
  </si>
  <si>
    <t xml:space="preserve"> ΠΕΡΙΦΕΡΕΙΑ ΚΕΝΤΡΙΚΗΣ ΜΑΚΕΔΟΝΙΑΣ</t>
  </si>
  <si>
    <t>ΔΠΕΡΙΦΕΡΕΙΑ ΑΝΑΤΟΛΙΚΗΣ ΜΑΚΕΔΟΝΙΑΣ ΚΑΙ ΘΡΑΚΗΣ</t>
  </si>
  <si>
    <t xml:space="preserve"> ΠΕΡΙΦΕΡΕΙΑ ΑΤΤΙΚΗΣ</t>
  </si>
  <si>
    <t xml:space="preserve"> ΠΕΡΙΦΕΡΕΙΑ ΒΟΡΕΙΟΥ ΑΙΓΑΙΟΥ</t>
  </si>
  <si>
    <t xml:space="preserve"> ΠΕΡΙΦΕΡΕΙΑ ΔΥΤΙΚΗΣ ΕΛΛΑΔΑΣ</t>
  </si>
  <si>
    <t xml:space="preserve"> ΠΕΡΙΦΕΡΕΙΑ ΗΠΕΙΡΟΥ</t>
  </si>
  <si>
    <t xml:space="preserve"> ΠΕΡΙΦΕΡΕΙΑ ΘΕΣΣΑΛΙΑΣ</t>
  </si>
  <si>
    <t xml:space="preserve"> ΠΕΡΙΦΕΡΕΙΑ ΙΟΝΙΩΝ ΝΗΣΩΝ</t>
  </si>
  <si>
    <t xml:space="preserve"> ΠΕΡΙΦΕΡΕΙΑ ΚΡΗΤΗΣ</t>
  </si>
  <si>
    <t xml:space="preserve"> ΠΕΡΙΦΕΡΕΙΑ ΝΟΤΙΟΥ ΑΙΓΑΙΟΥ</t>
  </si>
  <si>
    <t xml:space="preserve"> ΠΕΡΙΦΕΡΕΙΑ ΠΕΛΟΠΟΝΝΗΣΟΥ</t>
  </si>
  <si>
    <t xml:space="preserve"> ΠΕΡΙΦΕΡΕΙΑ ΣΤΕΡΕΑΣ ΕΛΛΑΔΑΣ</t>
  </si>
  <si>
    <t>ΥΠΑΓΩΓΕΣ -ΥΠΟΥΡΓΕΙΟΥ  43</t>
  </si>
  <si>
    <t xml:space="preserve">Συνολική Ενίσχυση </t>
  </si>
  <si>
    <t xml:space="preserve"> ΠΕΡΙΦΕΡΕΙΑ ΑΝΑΤΟΛΙΚΗΣ ΜΑΚΕΔΟΝΙΑΣ ΚΑΙ ΘΡΑΚΗΣ</t>
  </si>
  <si>
    <t xml:space="preserve"> ΠΕΡΙΦΕΡΕΙΑ ΔΥΤΙΚΗΣ ΜΑΚΕΔΟΝΙΑΣ</t>
  </si>
  <si>
    <t>Καθεστώς</t>
  </si>
  <si>
    <t>Φορέας Υποδοχής</t>
  </si>
  <si>
    <t>Κύκλος Υποβολών</t>
  </si>
  <si>
    <t>N4887 - Αγροδιατροφή –Πρωτογενής Παραγωγή και Μεταποίηση Γεωργικών Προϊόντων – Αλιεία- Υδατοκαλλιέργεια</t>
  </si>
  <si>
    <t>Α Κύκλος</t>
  </si>
  <si>
    <t>Βαθμολογία</t>
  </si>
  <si>
    <t>Α/Α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</si>
</sst>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%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3" fontId="0" fillId="0" borderId="0" xfId="1" applyFont="1"/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43" fontId="0" fillId="0" borderId="1" xfId="1" applyFont="1" applyBorder="1"/>
    <xf numFmtId="43" fontId="0" fillId="0" borderId="2" xfId="1" applyFont="1" applyFill="1" applyBorder="1"/>
    <xf numFmtId="43" fontId="3" fillId="2" borderId="1" xfId="0" applyNumberFormat="1" applyFont="1" applyFill="1" applyBorder="1"/>
    <xf numFmtId="43" fontId="3" fillId="2" borderId="1" xfId="1" applyFont="1" applyFill="1" applyBorder="1"/>
    <xf numFmtId="43" fontId="0" fillId="0" borderId="1" xfId="0" applyNumberFormat="1" applyBorder="1"/>
    <xf numFmtId="0" fontId="2" fillId="3" borderId="0" xfId="0" applyFont="1" applyFill="1" applyBorder="1" applyAlignment="1">
      <alignment wrapText="1"/>
    </xf>
    <xf numFmtId="0" fontId="2" fillId="3" borderId="0" xfId="0" applyFont="1" applyFill="1"/>
    <xf numFmtId="0" fontId="2" fillId="0" borderId="1" xfId="0" applyFont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3" fontId="0" fillId="0" borderId="0" xfId="0" applyNumberFormat="1"/>
    <xf numFmtId="43" fontId="3" fillId="2" borderId="1" xfId="0" applyNumberFormat="1" applyFont="1" applyFill="1" applyBorder="1" applyAlignment="1">
      <alignment vertical="center" wrapText="1"/>
    </xf>
    <xf numFmtId="164" fontId="0" fillId="0" borderId="1" xfId="2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0" borderId="0" xfId="0" applyFont="1"/>
    <xf numFmtId="0" fontId="4" fillId="5" borderId="0" xfId="0" applyFont="1" applyFill="1"/>
    <xf numFmtId="0" fontId="4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" fontId="0" fillId="0" borderId="1" xfId="0" applyNumberFormat="1" applyBorder="1"/>
    <xf numFmtId="43" fontId="0" fillId="0" borderId="1" xfId="1" applyFont="1" applyBorder="1" applyAlignment="1">
      <alignment wrapText="1"/>
    </xf>
  </cellXfs>
  <cellStyles count="3">
    <cellStyle name="Κανονικό" xfId="0" builtinId="0"/>
    <cellStyle name="Κόμμα" xfId="1" builtinId="3"/>
    <cellStyle name="Ποσοστό" xfId="2" builtinId="5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Πίνακας1" displayName="Πίνακας1" ref="A1:O207" totalsRowShown="0" headerRowDxfId="5">
  <autoFilter ref="A1:O207">
    <filterColumn colId="4">
      <filters>
        <filter val="ΓΕΝΙΚΗ ΔΙΕΥΘΥΝΣΗ ΑΝΑΠΤΥΞΙΑΚΩΝ ΝΟΜΩΝ ΚΑΙ ΑΜΕΣΩΝ ΞΕΝΩΝ ΕΠΕΝΔΥΣΕΩΝ"/>
      </filters>
    </filterColumn>
  </autoFilter>
  <tableColumns count="15">
    <tableColumn id="1" name="Κωδικός Φακέλου"/>
    <tableColumn id="2" name="Επωνυμία Επιχείρησης"/>
    <tableColumn id="3" name="ΑΦΜ"/>
    <tableColumn id="4" name="Περιφέρεια (NUTS-2)"/>
    <tableColumn id="5" name="ΦΟΡΕΑΣ ΥΠΟΔΟΧΗΣ"/>
    <tableColumn id="6" name="Συνολική Βαθμολογία"/>
    <tableColumn id="7" name="Συνολική Βαθμολογία2"/>
    <tableColumn id="8" name="Επιχορήγηση Συμβατικής Επένδυσης" dataDxfId="4"/>
    <tableColumn id="9" name="Επιδότηση Χρηματοδοτικής Μίσθωσης (ποσό)"/>
    <tableColumn id="10" name="Επιδότηση Κόστους Δημιουργούμενης Απασχόλησης (ποσό)"/>
    <tableColumn id="11" name="ΣΥΝΟΛΟ Α" dataDxfId="3"/>
    <tableColumn id="12" name="ΣΥΝΟΛΟ Α - Αθροιστικό Ποσό" dataDxfId="2"/>
    <tableColumn id="13" name="Ζ. Σύνολο Ενισχυόμενου Κόστους Επένδυσης" dataDxfId="1"/>
    <tableColumn id="14" name="Φορολογική απαλλαγή συμβατικής επένδυσης"/>
    <tableColumn id="15" name="ΣΥΝΟΛΟ Β - Αθροιστικό Ποσό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opLeftCell="A110" workbookViewId="0">
      <selection activeCell="A178" sqref="A1:XFD178"/>
    </sheetView>
  </sheetViews>
  <sheetFormatPr defaultRowHeight="15" x14ac:dyDescent="0.25"/>
  <cols>
    <col min="1" max="1" width="19" customWidth="1"/>
    <col min="2" max="2" width="51.140625" customWidth="1"/>
    <col min="4" max="4" width="21.85546875" customWidth="1"/>
    <col min="5" max="5" width="20.7109375" customWidth="1"/>
    <col min="6" max="6" width="22.42578125" customWidth="1"/>
    <col min="7" max="7" width="23.42578125" customWidth="1"/>
    <col min="8" max="8" width="35.140625" customWidth="1"/>
    <col min="9" max="9" width="43.42578125" customWidth="1"/>
    <col min="10" max="10" width="28.28515625" customWidth="1"/>
    <col min="11" max="11" width="12.42578125" customWidth="1"/>
    <col min="12" max="12" width="15.7109375" customWidth="1"/>
    <col min="13" max="13" width="22.7109375" customWidth="1"/>
    <col min="14" max="14" width="25" customWidth="1"/>
    <col min="15" max="15" width="16.140625" customWidth="1"/>
  </cols>
  <sheetData>
    <row r="1" spans="1:15" s="2" customFormat="1" ht="45" x14ac:dyDescent="0.25">
      <c r="A1" s="2" t="s">
        <v>425</v>
      </c>
      <c r="B1" s="2" t="s">
        <v>426</v>
      </c>
      <c r="C1" s="2" t="s">
        <v>0</v>
      </c>
      <c r="D1" s="2" t="s">
        <v>427</v>
      </c>
      <c r="E1" s="2" t="s">
        <v>428</v>
      </c>
      <c r="F1" s="2" t="s">
        <v>429</v>
      </c>
      <c r="G1" s="2" t="s">
        <v>448</v>
      </c>
      <c r="H1" s="2" t="s">
        <v>430</v>
      </c>
      <c r="I1" s="2" t="s">
        <v>431</v>
      </c>
      <c r="J1" s="2" t="s">
        <v>432</v>
      </c>
      <c r="K1" s="2" t="s">
        <v>433</v>
      </c>
      <c r="L1" s="2" t="s">
        <v>434</v>
      </c>
      <c r="M1" s="2" t="s">
        <v>435</v>
      </c>
      <c r="N1" s="2" t="s">
        <v>436</v>
      </c>
      <c r="O1" s="2" t="s">
        <v>437</v>
      </c>
    </row>
    <row r="2" spans="1:15" hidden="1" x14ac:dyDescent="0.25">
      <c r="A2" t="s">
        <v>66</v>
      </c>
      <c r="B2" t="s">
        <v>67</v>
      </c>
      <c r="C2" t="s">
        <v>318</v>
      </c>
      <c r="D2" t="s">
        <v>438</v>
      </c>
      <c r="E2" t="s">
        <v>55</v>
      </c>
      <c r="F2">
        <v>98</v>
      </c>
      <c r="G2">
        <v>98</v>
      </c>
      <c r="H2" s="1">
        <v>638125.91</v>
      </c>
      <c r="I2">
        <v>0</v>
      </c>
      <c r="J2">
        <v>0</v>
      </c>
      <c r="K2" s="1">
        <v>638125.91</v>
      </c>
      <c r="L2" s="1">
        <v>638125.91</v>
      </c>
      <c r="M2" s="1">
        <v>911608.44</v>
      </c>
      <c r="N2">
        <v>0</v>
      </c>
      <c r="O2">
        <v>0</v>
      </c>
    </row>
    <row r="3" spans="1:15" hidden="1" x14ac:dyDescent="0.25">
      <c r="A3" t="s">
        <v>129</v>
      </c>
      <c r="B3" t="s">
        <v>130</v>
      </c>
      <c r="C3" t="s">
        <v>349</v>
      </c>
      <c r="D3" t="s">
        <v>439</v>
      </c>
      <c r="E3" t="s">
        <v>70</v>
      </c>
      <c r="F3">
        <v>95</v>
      </c>
      <c r="G3">
        <v>95</v>
      </c>
      <c r="H3" s="1">
        <v>500000</v>
      </c>
      <c r="I3">
        <v>0</v>
      </c>
      <c r="J3">
        <v>0</v>
      </c>
      <c r="K3" s="1">
        <v>500000</v>
      </c>
      <c r="L3" s="1">
        <v>500000</v>
      </c>
      <c r="M3" s="1">
        <v>1000000</v>
      </c>
      <c r="N3">
        <v>0</v>
      </c>
      <c r="O3">
        <v>0</v>
      </c>
    </row>
    <row r="4" spans="1:15" x14ac:dyDescent="0.25">
      <c r="A4" t="s">
        <v>449</v>
      </c>
      <c r="B4" t="s">
        <v>450</v>
      </c>
      <c r="C4" t="s">
        <v>451</v>
      </c>
      <c r="D4" t="s">
        <v>452</v>
      </c>
      <c r="E4" t="s">
        <v>453</v>
      </c>
      <c r="F4">
        <v>94.6</v>
      </c>
      <c r="G4">
        <v>94.6</v>
      </c>
      <c r="H4">
        <v>0</v>
      </c>
      <c r="I4">
        <v>0</v>
      </c>
      <c r="J4">
        <v>0</v>
      </c>
      <c r="K4">
        <v>0</v>
      </c>
      <c r="L4">
        <v>0</v>
      </c>
      <c r="M4" s="1">
        <v>4357996.8</v>
      </c>
      <c r="N4" s="1">
        <v>2178998.4</v>
      </c>
      <c r="O4" s="1">
        <v>2178998.4</v>
      </c>
    </row>
    <row r="5" spans="1:15" hidden="1" x14ac:dyDescent="0.25">
      <c r="A5" t="s">
        <v>123</v>
      </c>
      <c r="B5" t="s">
        <v>124</v>
      </c>
      <c r="C5" t="s">
        <v>346</v>
      </c>
      <c r="D5" t="s">
        <v>439</v>
      </c>
      <c r="E5" t="s">
        <v>70</v>
      </c>
      <c r="F5">
        <v>93</v>
      </c>
      <c r="G5">
        <v>93</v>
      </c>
      <c r="H5" s="1">
        <v>560000</v>
      </c>
      <c r="I5">
        <v>0</v>
      </c>
      <c r="J5">
        <v>0</v>
      </c>
      <c r="K5" s="1">
        <v>560000</v>
      </c>
      <c r="L5" s="1">
        <v>1060000</v>
      </c>
      <c r="M5" s="1">
        <v>1000000</v>
      </c>
      <c r="N5">
        <v>0</v>
      </c>
      <c r="O5">
        <v>0</v>
      </c>
    </row>
    <row r="6" spans="1:15" x14ac:dyDescent="0.25">
      <c r="A6" t="s">
        <v>454</v>
      </c>
      <c r="B6" t="s">
        <v>455</v>
      </c>
      <c r="C6" t="s">
        <v>456</v>
      </c>
      <c r="D6" t="s">
        <v>452</v>
      </c>
      <c r="E6" t="s">
        <v>453</v>
      </c>
      <c r="F6">
        <v>93</v>
      </c>
      <c r="G6">
        <v>93</v>
      </c>
      <c r="H6">
        <v>0</v>
      </c>
      <c r="I6">
        <v>0</v>
      </c>
      <c r="J6">
        <v>0</v>
      </c>
      <c r="K6">
        <v>0</v>
      </c>
      <c r="L6" s="1">
        <v>1719200</v>
      </c>
      <c r="M6" s="1">
        <v>10090800</v>
      </c>
      <c r="N6" s="1">
        <v>5000000</v>
      </c>
      <c r="O6" s="1">
        <v>7178998.4000000004</v>
      </c>
    </row>
    <row r="7" spans="1:15" x14ac:dyDescent="0.25">
      <c r="A7" t="s">
        <v>457</v>
      </c>
      <c r="B7" t="s">
        <v>458</v>
      </c>
      <c r="C7" t="s">
        <v>459</v>
      </c>
      <c r="D7" t="s">
        <v>452</v>
      </c>
      <c r="E7" t="s">
        <v>453</v>
      </c>
      <c r="F7">
        <v>93</v>
      </c>
      <c r="G7">
        <v>93</v>
      </c>
      <c r="H7" s="1">
        <v>1719200</v>
      </c>
      <c r="I7">
        <v>0</v>
      </c>
      <c r="J7">
        <v>0</v>
      </c>
      <c r="K7" s="1">
        <v>1719200</v>
      </c>
      <c r="L7" s="1">
        <v>1719200</v>
      </c>
      <c r="M7" s="1">
        <v>3070000</v>
      </c>
      <c r="N7">
        <v>0</v>
      </c>
      <c r="O7" s="1">
        <v>2178998.4</v>
      </c>
    </row>
    <row r="8" spans="1:15" hidden="1" x14ac:dyDescent="0.25">
      <c r="A8" t="s">
        <v>53</v>
      </c>
      <c r="B8" t="s">
        <v>54</v>
      </c>
      <c r="C8" t="s">
        <v>312</v>
      </c>
      <c r="D8" t="s">
        <v>441</v>
      </c>
      <c r="E8" t="s">
        <v>26</v>
      </c>
      <c r="F8">
        <v>92</v>
      </c>
      <c r="G8">
        <v>92</v>
      </c>
      <c r="H8" s="1">
        <v>500136</v>
      </c>
      <c r="I8">
        <v>0</v>
      </c>
      <c r="J8">
        <v>0</v>
      </c>
      <c r="K8" s="1">
        <v>500136</v>
      </c>
      <c r="L8" s="1">
        <v>500136</v>
      </c>
      <c r="M8" s="1">
        <v>893100</v>
      </c>
      <c r="N8">
        <v>0</v>
      </c>
      <c r="O8">
        <v>0</v>
      </c>
    </row>
    <row r="9" spans="1:15" hidden="1" x14ac:dyDescent="0.25">
      <c r="A9" t="s">
        <v>162</v>
      </c>
      <c r="B9" t="s">
        <v>163</v>
      </c>
      <c r="C9" t="s">
        <v>365</v>
      </c>
      <c r="D9" t="s">
        <v>440</v>
      </c>
      <c r="E9" t="s">
        <v>133</v>
      </c>
      <c r="F9">
        <v>92</v>
      </c>
      <c r="G9">
        <v>92</v>
      </c>
      <c r="H9" s="1">
        <v>699995.8</v>
      </c>
      <c r="I9">
        <v>0</v>
      </c>
      <c r="J9">
        <v>0</v>
      </c>
      <c r="K9" s="1">
        <v>699995.8</v>
      </c>
      <c r="L9" s="1">
        <v>699995.8</v>
      </c>
      <c r="M9" s="1">
        <v>999994</v>
      </c>
      <c r="N9">
        <v>0</v>
      </c>
      <c r="O9">
        <v>0</v>
      </c>
    </row>
    <row r="10" spans="1:15" x14ac:dyDescent="0.25">
      <c r="A10" t="s">
        <v>460</v>
      </c>
      <c r="B10" t="s">
        <v>461</v>
      </c>
      <c r="C10" t="s">
        <v>462</v>
      </c>
      <c r="D10" t="s">
        <v>452</v>
      </c>
      <c r="E10" t="s">
        <v>453</v>
      </c>
      <c r="F10">
        <v>91</v>
      </c>
      <c r="G10">
        <v>91</v>
      </c>
      <c r="H10" s="1">
        <v>2644689.19</v>
      </c>
      <c r="I10">
        <v>0</v>
      </c>
      <c r="J10">
        <v>0</v>
      </c>
      <c r="K10" s="1">
        <v>2644689.19</v>
      </c>
      <c r="L10" s="1">
        <v>4363889.1900000004</v>
      </c>
      <c r="M10" s="1">
        <v>5380802.1299999999</v>
      </c>
      <c r="N10">
        <v>0</v>
      </c>
      <c r="O10" s="1">
        <v>7178998.4000000004</v>
      </c>
    </row>
    <row r="11" spans="1:15" hidden="1" x14ac:dyDescent="0.25">
      <c r="A11" t="s">
        <v>41</v>
      </c>
      <c r="B11" t="s">
        <v>42</v>
      </c>
      <c r="C11" t="s">
        <v>306</v>
      </c>
      <c r="D11" t="s">
        <v>441</v>
      </c>
      <c r="E11" t="s">
        <v>26</v>
      </c>
      <c r="F11">
        <v>91</v>
      </c>
      <c r="G11">
        <v>91</v>
      </c>
      <c r="H11" s="1">
        <v>446773.65</v>
      </c>
      <c r="I11">
        <v>0</v>
      </c>
      <c r="J11">
        <v>0</v>
      </c>
      <c r="K11" s="1">
        <v>446773.65</v>
      </c>
      <c r="L11" s="1">
        <v>946909.65</v>
      </c>
      <c r="M11" s="1">
        <v>645390.93000000005</v>
      </c>
      <c r="N11">
        <v>0</v>
      </c>
      <c r="O11">
        <v>0</v>
      </c>
    </row>
    <row r="12" spans="1:15" hidden="1" x14ac:dyDescent="0.25">
      <c r="A12" t="s">
        <v>463</v>
      </c>
      <c r="B12" t="s">
        <v>464</v>
      </c>
      <c r="C12" t="s">
        <v>465</v>
      </c>
      <c r="D12" t="s">
        <v>452</v>
      </c>
      <c r="E12" t="s">
        <v>466</v>
      </c>
      <c r="F12">
        <v>90.2</v>
      </c>
      <c r="G12">
        <v>90.2</v>
      </c>
      <c r="H12" s="1">
        <v>1256179.8999999999</v>
      </c>
      <c r="I12">
        <v>0</v>
      </c>
      <c r="J12">
        <v>0</v>
      </c>
      <c r="K12" s="1">
        <v>1256179.8999999999</v>
      </c>
      <c r="L12" s="1">
        <v>1256179.8999999999</v>
      </c>
      <c r="M12" s="1">
        <v>2011311</v>
      </c>
      <c r="N12">
        <v>0</v>
      </c>
      <c r="O12">
        <v>0</v>
      </c>
    </row>
    <row r="13" spans="1:15" x14ac:dyDescent="0.25">
      <c r="A13" t="s">
        <v>467</v>
      </c>
      <c r="B13" t="s">
        <v>468</v>
      </c>
      <c r="C13" t="s">
        <v>469</v>
      </c>
      <c r="D13" t="s">
        <v>452</v>
      </c>
      <c r="E13" t="s">
        <v>453</v>
      </c>
      <c r="F13">
        <v>90</v>
      </c>
      <c r="G13">
        <v>90</v>
      </c>
      <c r="H13">
        <v>0</v>
      </c>
      <c r="I13">
        <v>0</v>
      </c>
      <c r="J13">
        <v>0</v>
      </c>
      <c r="K13">
        <v>0</v>
      </c>
      <c r="L13" s="1">
        <v>4363889.1900000004</v>
      </c>
      <c r="M13" s="1">
        <v>6414272.8799999999</v>
      </c>
      <c r="N13" s="1">
        <v>2565709.15</v>
      </c>
      <c r="O13" s="1">
        <v>9744707.5500000007</v>
      </c>
    </row>
    <row r="14" spans="1:15" hidden="1" x14ac:dyDescent="0.25">
      <c r="A14" t="s">
        <v>208</v>
      </c>
      <c r="B14" t="s">
        <v>209</v>
      </c>
      <c r="C14" t="s">
        <v>387</v>
      </c>
      <c r="D14" t="s">
        <v>442</v>
      </c>
      <c r="E14" t="s">
        <v>191</v>
      </c>
      <c r="F14">
        <v>90</v>
      </c>
      <c r="G14">
        <v>90</v>
      </c>
      <c r="H14" s="1">
        <v>388800</v>
      </c>
      <c r="I14">
        <v>0</v>
      </c>
      <c r="J14">
        <v>0</v>
      </c>
      <c r="K14" s="1">
        <v>388800</v>
      </c>
      <c r="L14" s="1">
        <v>388800</v>
      </c>
      <c r="M14" s="1">
        <v>800000</v>
      </c>
      <c r="N14">
        <v>0</v>
      </c>
      <c r="O14">
        <v>0</v>
      </c>
    </row>
    <row r="15" spans="1:15" hidden="1" x14ac:dyDescent="0.25">
      <c r="A15" t="s">
        <v>183</v>
      </c>
      <c r="B15" t="s">
        <v>184</v>
      </c>
      <c r="C15" t="s">
        <v>375</v>
      </c>
      <c r="D15" t="s">
        <v>443</v>
      </c>
      <c r="E15" t="s">
        <v>166</v>
      </c>
      <c r="F15">
        <v>89</v>
      </c>
      <c r="G15">
        <v>89</v>
      </c>
      <c r="H15" s="1">
        <v>288400</v>
      </c>
      <c r="I15">
        <v>0</v>
      </c>
      <c r="J15">
        <v>0</v>
      </c>
      <c r="K15" s="1">
        <v>288400</v>
      </c>
      <c r="L15" s="1">
        <v>288400</v>
      </c>
      <c r="M15" s="1">
        <v>515000</v>
      </c>
      <c r="N15">
        <v>0</v>
      </c>
      <c r="O15">
        <v>0</v>
      </c>
    </row>
    <row r="16" spans="1:15" x14ac:dyDescent="0.25">
      <c r="A16" t="s">
        <v>470</v>
      </c>
      <c r="B16" t="s">
        <v>471</v>
      </c>
      <c r="C16" t="s">
        <v>472</v>
      </c>
      <c r="D16" t="s">
        <v>452</v>
      </c>
      <c r="E16" t="s">
        <v>453</v>
      </c>
      <c r="F16">
        <v>89</v>
      </c>
      <c r="G16">
        <v>89</v>
      </c>
      <c r="H16">
        <v>0</v>
      </c>
      <c r="I16" s="1">
        <v>2218320.6</v>
      </c>
      <c r="J16">
        <v>0</v>
      </c>
      <c r="K16" s="1">
        <v>2218320.6</v>
      </c>
      <c r="L16" s="1">
        <v>6582209.79</v>
      </c>
      <c r="M16" s="1">
        <v>5076393.6399999997</v>
      </c>
      <c r="N16" s="1">
        <v>827515.58</v>
      </c>
      <c r="O16" s="1">
        <v>10572223.130000001</v>
      </c>
    </row>
    <row r="17" spans="1:15" hidden="1" x14ac:dyDescent="0.25">
      <c r="A17" t="s">
        <v>210</v>
      </c>
      <c r="B17" t="s">
        <v>211</v>
      </c>
      <c r="C17" t="s">
        <v>388</v>
      </c>
      <c r="D17" t="s">
        <v>442</v>
      </c>
      <c r="E17" t="s">
        <v>191</v>
      </c>
      <c r="F17">
        <v>89</v>
      </c>
      <c r="G17">
        <v>89</v>
      </c>
      <c r="H17" s="1">
        <v>417850</v>
      </c>
      <c r="I17">
        <v>0</v>
      </c>
      <c r="J17">
        <v>0</v>
      </c>
      <c r="K17" s="1">
        <v>417850</v>
      </c>
      <c r="L17" s="1">
        <v>806650</v>
      </c>
      <c r="M17" s="1">
        <v>856700</v>
      </c>
      <c r="N17">
        <v>0</v>
      </c>
      <c r="O17">
        <v>0</v>
      </c>
    </row>
    <row r="18" spans="1:15" hidden="1" x14ac:dyDescent="0.25">
      <c r="A18" t="s">
        <v>246</v>
      </c>
      <c r="B18" t="s">
        <v>247</v>
      </c>
      <c r="C18" t="s">
        <v>405</v>
      </c>
      <c r="D18" t="s">
        <v>444</v>
      </c>
      <c r="E18" t="s">
        <v>221</v>
      </c>
      <c r="F18">
        <v>88</v>
      </c>
      <c r="G18">
        <v>88</v>
      </c>
      <c r="H18" s="1">
        <v>434516.92</v>
      </c>
      <c r="I18">
        <v>0</v>
      </c>
      <c r="J18">
        <v>0</v>
      </c>
      <c r="K18" s="1">
        <v>434516.92</v>
      </c>
      <c r="L18" s="1">
        <v>434516.92</v>
      </c>
      <c r="M18" s="1">
        <v>897371.5</v>
      </c>
      <c r="N18">
        <v>0</v>
      </c>
      <c r="O18">
        <v>0</v>
      </c>
    </row>
    <row r="19" spans="1:15" x14ac:dyDescent="0.25">
      <c r="A19" t="s">
        <v>473</v>
      </c>
      <c r="B19" t="s">
        <v>474</v>
      </c>
      <c r="C19" t="s">
        <v>475</v>
      </c>
      <c r="D19" t="s">
        <v>452</v>
      </c>
      <c r="E19" t="s">
        <v>453</v>
      </c>
      <c r="F19">
        <v>88</v>
      </c>
      <c r="G19">
        <v>88</v>
      </c>
      <c r="H19" s="1">
        <v>3475972.14</v>
      </c>
      <c r="I19">
        <v>0</v>
      </c>
      <c r="J19">
        <v>0</v>
      </c>
      <c r="K19" s="1">
        <v>3475972.14</v>
      </c>
      <c r="L19" s="1">
        <v>10058181.93</v>
      </c>
      <c r="M19" s="1">
        <v>6314227.9000000004</v>
      </c>
      <c r="N19">
        <v>0</v>
      </c>
      <c r="O19" s="1">
        <v>10572223.130000001</v>
      </c>
    </row>
    <row r="20" spans="1:15" hidden="1" x14ac:dyDescent="0.25">
      <c r="A20" t="s">
        <v>476</v>
      </c>
      <c r="B20" t="s">
        <v>477</v>
      </c>
      <c r="C20" t="s">
        <v>478</v>
      </c>
      <c r="D20" t="s">
        <v>452</v>
      </c>
      <c r="E20" t="s">
        <v>466</v>
      </c>
      <c r="F20">
        <v>87.15</v>
      </c>
      <c r="G20">
        <v>87.15</v>
      </c>
      <c r="H20" s="1">
        <v>1098062</v>
      </c>
      <c r="I20">
        <v>0</v>
      </c>
      <c r="J20">
        <v>0</v>
      </c>
      <c r="K20" s="1">
        <v>1098062</v>
      </c>
      <c r="L20" s="1">
        <v>2354241.9</v>
      </c>
      <c r="M20" s="1">
        <v>1568660</v>
      </c>
      <c r="N20">
        <v>0</v>
      </c>
      <c r="O20">
        <v>0</v>
      </c>
    </row>
    <row r="21" spans="1:15" x14ac:dyDescent="0.25">
      <c r="A21" t="s">
        <v>479</v>
      </c>
      <c r="B21" t="s">
        <v>480</v>
      </c>
      <c r="C21" t="s">
        <v>481</v>
      </c>
      <c r="D21" t="s">
        <v>452</v>
      </c>
      <c r="E21" t="s">
        <v>453</v>
      </c>
      <c r="F21">
        <v>87</v>
      </c>
      <c r="G21">
        <v>87</v>
      </c>
      <c r="H21">
        <v>0</v>
      </c>
      <c r="I21">
        <v>0</v>
      </c>
      <c r="J21">
        <v>0</v>
      </c>
      <c r="K21">
        <v>0</v>
      </c>
      <c r="L21" s="1">
        <v>10058181.93</v>
      </c>
      <c r="M21" s="1">
        <v>2388046</v>
      </c>
      <c r="N21" s="1">
        <v>1671632.2</v>
      </c>
      <c r="O21" s="1">
        <v>12243855.33</v>
      </c>
    </row>
    <row r="22" spans="1:15" x14ac:dyDescent="0.25">
      <c r="A22" t="s">
        <v>482</v>
      </c>
      <c r="B22" t="s">
        <v>483</v>
      </c>
      <c r="C22" t="s">
        <v>484</v>
      </c>
      <c r="D22" t="s">
        <v>452</v>
      </c>
      <c r="E22" t="s">
        <v>453</v>
      </c>
      <c r="F22">
        <v>87</v>
      </c>
      <c r="G22">
        <v>87</v>
      </c>
      <c r="H22">
        <v>0</v>
      </c>
      <c r="I22">
        <v>0</v>
      </c>
      <c r="J22">
        <v>0</v>
      </c>
      <c r="K22">
        <v>0</v>
      </c>
      <c r="L22" s="1">
        <v>10058181.93</v>
      </c>
      <c r="M22" s="1">
        <v>3532863</v>
      </c>
      <c r="N22" s="1">
        <v>1695774.24</v>
      </c>
      <c r="O22" s="1">
        <v>13939629.57</v>
      </c>
    </row>
    <row r="23" spans="1:15" hidden="1" x14ac:dyDescent="0.25">
      <c r="A23" t="s">
        <v>206</v>
      </c>
      <c r="B23" t="s">
        <v>207</v>
      </c>
      <c r="C23" t="s">
        <v>386</v>
      </c>
      <c r="D23" t="s">
        <v>442</v>
      </c>
      <c r="E23" t="s">
        <v>191</v>
      </c>
      <c r="F23">
        <v>87</v>
      </c>
      <c r="G23">
        <v>87</v>
      </c>
      <c r="H23">
        <v>0</v>
      </c>
      <c r="I23">
        <v>0</v>
      </c>
      <c r="J23">
        <v>0</v>
      </c>
      <c r="K23">
        <v>0</v>
      </c>
      <c r="L23" s="1">
        <v>806650</v>
      </c>
      <c r="M23" s="1">
        <v>418000</v>
      </c>
      <c r="N23" s="1">
        <v>250800</v>
      </c>
      <c r="O23" s="1">
        <v>250800</v>
      </c>
    </row>
    <row r="24" spans="1:15" x14ac:dyDescent="0.25">
      <c r="A24" t="s">
        <v>485</v>
      </c>
      <c r="B24" t="s">
        <v>486</v>
      </c>
      <c r="C24" t="s">
        <v>487</v>
      </c>
      <c r="D24" t="s">
        <v>452</v>
      </c>
      <c r="E24" t="s">
        <v>453</v>
      </c>
      <c r="F24">
        <v>86</v>
      </c>
      <c r="G24">
        <v>86</v>
      </c>
      <c r="H24" s="1">
        <v>819868</v>
      </c>
      <c r="I24">
        <v>0</v>
      </c>
      <c r="J24">
        <v>0</v>
      </c>
      <c r="K24" s="1">
        <v>819868</v>
      </c>
      <c r="L24" s="1">
        <v>10878049.93</v>
      </c>
      <c r="M24" s="1">
        <v>1464050</v>
      </c>
      <c r="N24">
        <v>0</v>
      </c>
      <c r="O24" s="1">
        <v>13939629.57</v>
      </c>
    </row>
    <row r="25" spans="1:15" hidden="1" x14ac:dyDescent="0.25">
      <c r="A25" t="s">
        <v>115</v>
      </c>
      <c r="B25" t="s">
        <v>116</v>
      </c>
      <c r="C25" t="s">
        <v>342</v>
      </c>
      <c r="D25" t="s">
        <v>439</v>
      </c>
      <c r="E25" t="s">
        <v>70</v>
      </c>
      <c r="F25">
        <v>86</v>
      </c>
      <c r="G25">
        <v>86</v>
      </c>
      <c r="H25">
        <v>0</v>
      </c>
      <c r="I25">
        <v>0</v>
      </c>
      <c r="J25">
        <v>0</v>
      </c>
      <c r="K25">
        <v>0</v>
      </c>
      <c r="L25" s="1">
        <v>1060000</v>
      </c>
      <c r="M25" s="1">
        <v>999000</v>
      </c>
      <c r="N25" s="1">
        <v>479520</v>
      </c>
      <c r="O25" s="1">
        <v>479520</v>
      </c>
    </row>
    <row r="26" spans="1:15" hidden="1" x14ac:dyDescent="0.25">
      <c r="A26" t="s">
        <v>16</v>
      </c>
      <c r="B26" t="s">
        <v>17</v>
      </c>
      <c r="C26" t="s">
        <v>294</v>
      </c>
      <c r="D26" t="s">
        <v>445</v>
      </c>
      <c r="E26" t="s">
        <v>1</v>
      </c>
      <c r="F26">
        <v>86</v>
      </c>
      <c r="G26">
        <v>86</v>
      </c>
      <c r="H26" s="1">
        <v>517852.05</v>
      </c>
      <c r="I26">
        <v>0</v>
      </c>
      <c r="J26">
        <v>0</v>
      </c>
      <c r="K26" s="1">
        <v>517852.05</v>
      </c>
      <c r="L26" s="1">
        <v>517852.05</v>
      </c>
      <c r="M26" s="1">
        <v>924735.81</v>
      </c>
      <c r="N26">
        <v>0</v>
      </c>
      <c r="O26">
        <v>0</v>
      </c>
    </row>
    <row r="27" spans="1:15" hidden="1" x14ac:dyDescent="0.25">
      <c r="A27" t="s">
        <v>240</v>
      </c>
      <c r="B27" t="s">
        <v>241</v>
      </c>
      <c r="C27" t="s">
        <v>402</v>
      </c>
      <c r="D27" t="s">
        <v>444</v>
      </c>
      <c r="E27" t="s">
        <v>221</v>
      </c>
      <c r="F27">
        <v>85</v>
      </c>
      <c r="G27">
        <v>85</v>
      </c>
      <c r="H27" s="1">
        <v>432123.53</v>
      </c>
      <c r="I27">
        <v>0</v>
      </c>
      <c r="J27">
        <v>0</v>
      </c>
      <c r="K27" s="1">
        <v>432123.53</v>
      </c>
      <c r="L27" s="1">
        <v>866640.45</v>
      </c>
      <c r="M27" s="1">
        <v>720205.89</v>
      </c>
      <c r="N27">
        <v>0</v>
      </c>
      <c r="O27">
        <v>0</v>
      </c>
    </row>
    <row r="28" spans="1:15" hidden="1" x14ac:dyDescent="0.25">
      <c r="A28" t="s">
        <v>131</v>
      </c>
      <c r="B28" t="s">
        <v>132</v>
      </c>
      <c r="C28" t="s">
        <v>350</v>
      </c>
      <c r="D28" t="s">
        <v>439</v>
      </c>
      <c r="E28" t="s">
        <v>70</v>
      </c>
      <c r="F28">
        <v>85</v>
      </c>
      <c r="G28">
        <v>85</v>
      </c>
      <c r="H28" s="1">
        <v>500000</v>
      </c>
      <c r="I28">
        <v>0</v>
      </c>
      <c r="J28">
        <v>0</v>
      </c>
      <c r="K28" s="1">
        <v>500000</v>
      </c>
      <c r="L28" s="1">
        <v>2259923.2000000002</v>
      </c>
      <c r="M28" s="1">
        <v>1000000</v>
      </c>
      <c r="N28">
        <v>0</v>
      </c>
      <c r="O28" s="1">
        <v>479520</v>
      </c>
    </row>
    <row r="29" spans="1:15" hidden="1" x14ac:dyDescent="0.25">
      <c r="A29" t="s">
        <v>269</v>
      </c>
      <c r="B29" t="s">
        <v>270</v>
      </c>
      <c r="C29" t="s">
        <v>416</v>
      </c>
      <c r="D29" t="s">
        <v>446</v>
      </c>
      <c r="E29" t="s">
        <v>252</v>
      </c>
      <c r="F29">
        <v>85</v>
      </c>
      <c r="G29">
        <v>85</v>
      </c>
      <c r="H29" s="1">
        <v>326602.08</v>
      </c>
      <c r="I29">
        <v>0</v>
      </c>
      <c r="J29">
        <v>0</v>
      </c>
      <c r="K29" s="1">
        <v>326602.08</v>
      </c>
      <c r="L29" s="1">
        <v>326602.08</v>
      </c>
      <c r="M29" s="1">
        <v>466574.4</v>
      </c>
      <c r="N29">
        <v>0</v>
      </c>
      <c r="O29">
        <v>0</v>
      </c>
    </row>
    <row r="30" spans="1:15" hidden="1" x14ac:dyDescent="0.25">
      <c r="A30" t="s">
        <v>121</v>
      </c>
      <c r="B30" t="s">
        <v>122</v>
      </c>
      <c r="C30" t="s">
        <v>345</v>
      </c>
      <c r="D30" t="s">
        <v>439</v>
      </c>
      <c r="E30" t="s">
        <v>70</v>
      </c>
      <c r="F30">
        <v>85</v>
      </c>
      <c r="G30">
        <v>85</v>
      </c>
      <c r="H30" s="1">
        <v>699923.2</v>
      </c>
      <c r="I30">
        <v>0</v>
      </c>
      <c r="J30">
        <v>0</v>
      </c>
      <c r="K30" s="1">
        <v>699923.2</v>
      </c>
      <c r="L30" s="1">
        <v>1759923.2</v>
      </c>
      <c r="M30" s="1">
        <v>999890.28</v>
      </c>
      <c r="N30">
        <v>0</v>
      </c>
      <c r="O30" s="1">
        <v>479520</v>
      </c>
    </row>
    <row r="31" spans="1:15" hidden="1" x14ac:dyDescent="0.25">
      <c r="A31" t="s">
        <v>488</v>
      </c>
      <c r="B31" t="s">
        <v>489</v>
      </c>
      <c r="C31" t="s">
        <v>490</v>
      </c>
      <c r="D31" t="s">
        <v>452</v>
      </c>
      <c r="E31" t="s">
        <v>466</v>
      </c>
      <c r="F31">
        <v>85</v>
      </c>
      <c r="G31">
        <v>85</v>
      </c>
      <c r="H31" s="1">
        <v>1855000</v>
      </c>
      <c r="I31">
        <v>0</v>
      </c>
      <c r="J31">
        <v>0</v>
      </c>
      <c r="K31" s="1">
        <v>1855000</v>
      </c>
      <c r="L31" s="1">
        <v>4209241.9000000004</v>
      </c>
      <c r="M31" s="1">
        <v>2650000</v>
      </c>
      <c r="N31">
        <v>0</v>
      </c>
      <c r="O31">
        <v>0</v>
      </c>
    </row>
    <row r="32" spans="1:15" hidden="1" x14ac:dyDescent="0.25">
      <c r="A32" t="s">
        <v>140</v>
      </c>
      <c r="B32" t="s">
        <v>141</v>
      </c>
      <c r="C32" t="s">
        <v>354</v>
      </c>
      <c r="D32" t="s">
        <v>440</v>
      </c>
      <c r="E32" t="s">
        <v>133</v>
      </c>
      <c r="F32">
        <v>84</v>
      </c>
      <c r="G32">
        <v>84</v>
      </c>
      <c r="H32" s="1">
        <v>120400</v>
      </c>
      <c r="I32">
        <v>0</v>
      </c>
      <c r="J32">
        <v>0</v>
      </c>
      <c r="K32" s="1">
        <v>120400</v>
      </c>
      <c r="L32" s="1">
        <v>820395.8</v>
      </c>
      <c r="M32" s="1">
        <v>215000</v>
      </c>
      <c r="N32">
        <v>0</v>
      </c>
      <c r="O32">
        <v>0</v>
      </c>
    </row>
    <row r="33" spans="1:15" hidden="1" x14ac:dyDescent="0.25">
      <c r="A33" t="s">
        <v>283</v>
      </c>
      <c r="B33" t="s">
        <v>284</v>
      </c>
      <c r="C33" t="s">
        <v>423</v>
      </c>
      <c r="D33" t="s">
        <v>446</v>
      </c>
      <c r="E33" t="s">
        <v>252</v>
      </c>
      <c r="F33">
        <v>84</v>
      </c>
      <c r="G33">
        <v>84</v>
      </c>
      <c r="H33" s="1">
        <v>559832</v>
      </c>
      <c r="I33">
        <v>0</v>
      </c>
      <c r="J33">
        <v>0</v>
      </c>
      <c r="K33" s="1">
        <v>559832</v>
      </c>
      <c r="L33" s="1">
        <v>886434.08</v>
      </c>
      <c r="M33" s="1">
        <v>999700</v>
      </c>
      <c r="N33">
        <v>0</v>
      </c>
      <c r="O33">
        <v>0</v>
      </c>
    </row>
    <row r="34" spans="1:15" hidden="1" x14ac:dyDescent="0.25">
      <c r="A34" t="s">
        <v>204</v>
      </c>
      <c r="B34" t="s">
        <v>205</v>
      </c>
      <c r="C34" t="s">
        <v>385</v>
      </c>
      <c r="D34" t="s">
        <v>442</v>
      </c>
      <c r="E34" t="s">
        <v>191</v>
      </c>
      <c r="F34">
        <v>84</v>
      </c>
      <c r="G34">
        <v>84</v>
      </c>
      <c r="H34" s="1">
        <v>240828.08</v>
      </c>
      <c r="I34">
        <v>0</v>
      </c>
      <c r="J34">
        <v>0</v>
      </c>
      <c r="K34" s="1">
        <v>240828.08</v>
      </c>
      <c r="L34" s="1">
        <v>1047478.08</v>
      </c>
      <c r="M34" s="1">
        <v>404046.8</v>
      </c>
      <c r="N34">
        <v>0</v>
      </c>
      <c r="O34" s="1">
        <v>250800</v>
      </c>
    </row>
    <row r="35" spans="1:15" hidden="1" x14ac:dyDescent="0.25">
      <c r="A35" t="s">
        <v>45</v>
      </c>
      <c r="B35" t="s">
        <v>46</v>
      </c>
      <c r="C35" t="s">
        <v>308</v>
      </c>
      <c r="D35" t="s">
        <v>441</v>
      </c>
      <c r="E35" t="s">
        <v>26</v>
      </c>
      <c r="F35">
        <v>84</v>
      </c>
      <c r="G35">
        <v>84</v>
      </c>
      <c r="H35" s="1">
        <v>373529.18</v>
      </c>
      <c r="I35">
        <v>0</v>
      </c>
      <c r="J35">
        <v>0</v>
      </c>
      <c r="K35" s="1">
        <v>373529.18</v>
      </c>
      <c r="L35" s="1">
        <v>1320438.83</v>
      </c>
      <c r="M35" s="1">
        <v>667927.1</v>
      </c>
      <c r="N35">
        <v>0</v>
      </c>
      <c r="O35">
        <v>0</v>
      </c>
    </row>
    <row r="36" spans="1:15" hidden="1" x14ac:dyDescent="0.25">
      <c r="A36" t="s">
        <v>491</v>
      </c>
      <c r="B36" t="s">
        <v>492</v>
      </c>
      <c r="C36" t="s">
        <v>493</v>
      </c>
      <c r="D36" t="s">
        <v>452</v>
      </c>
      <c r="E36" t="s">
        <v>466</v>
      </c>
      <c r="F36">
        <v>84</v>
      </c>
      <c r="G36">
        <v>84</v>
      </c>
      <c r="H36">
        <v>0</v>
      </c>
      <c r="I36">
        <v>0</v>
      </c>
      <c r="J36">
        <v>0</v>
      </c>
      <c r="K36">
        <v>0</v>
      </c>
      <c r="L36" s="1">
        <v>4209241.9000000004</v>
      </c>
      <c r="M36" s="1">
        <v>1040885</v>
      </c>
      <c r="N36" s="1">
        <v>500000</v>
      </c>
      <c r="O36" s="1">
        <v>500000</v>
      </c>
    </row>
    <row r="37" spans="1:15" x14ac:dyDescent="0.25">
      <c r="A37" t="s">
        <v>494</v>
      </c>
      <c r="B37" t="s">
        <v>495</v>
      </c>
      <c r="C37" t="s">
        <v>496</v>
      </c>
      <c r="D37" t="s">
        <v>452</v>
      </c>
      <c r="E37" t="s">
        <v>453</v>
      </c>
      <c r="F37">
        <v>84</v>
      </c>
      <c r="G37">
        <v>84</v>
      </c>
      <c r="H37" s="1">
        <v>2861538.46</v>
      </c>
      <c r="I37">
        <v>0</v>
      </c>
      <c r="J37">
        <v>0</v>
      </c>
      <c r="K37" s="1">
        <v>2861538.46</v>
      </c>
      <c r="L37" s="1">
        <v>16739588.390000001</v>
      </c>
      <c r="M37" s="1">
        <v>5961538.46</v>
      </c>
      <c r="N37">
        <v>0</v>
      </c>
      <c r="O37" s="1">
        <v>13939629.57</v>
      </c>
    </row>
    <row r="38" spans="1:15" x14ac:dyDescent="0.25">
      <c r="A38" t="s">
        <v>497</v>
      </c>
      <c r="B38" t="s">
        <v>495</v>
      </c>
      <c r="C38" t="s">
        <v>496</v>
      </c>
      <c r="D38" t="s">
        <v>452</v>
      </c>
      <c r="E38" t="s">
        <v>453</v>
      </c>
      <c r="F38">
        <v>84</v>
      </c>
      <c r="G38">
        <v>84</v>
      </c>
      <c r="H38" s="1">
        <v>3000000</v>
      </c>
      <c r="I38">
        <v>0</v>
      </c>
      <c r="J38">
        <v>0</v>
      </c>
      <c r="K38" s="1">
        <v>3000000</v>
      </c>
      <c r="L38" s="1">
        <v>13878049.93</v>
      </c>
      <c r="M38" s="1">
        <v>5769230.7699999996</v>
      </c>
      <c r="N38">
        <v>0</v>
      </c>
      <c r="O38" s="1">
        <v>13939629.57</v>
      </c>
    </row>
    <row r="39" spans="1:15" hidden="1" x14ac:dyDescent="0.25">
      <c r="A39" t="s">
        <v>85</v>
      </c>
      <c r="B39" t="s">
        <v>82</v>
      </c>
      <c r="C39" t="s">
        <v>327</v>
      </c>
      <c r="D39" t="s">
        <v>439</v>
      </c>
      <c r="E39" t="s">
        <v>70</v>
      </c>
      <c r="F39">
        <v>84</v>
      </c>
      <c r="G39">
        <v>84</v>
      </c>
      <c r="H39" s="1">
        <v>100000</v>
      </c>
      <c r="I39">
        <v>0</v>
      </c>
      <c r="J39">
        <v>0</v>
      </c>
      <c r="K39" s="1">
        <v>100000</v>
      </c>
      <c r="L39" s="1">
        <v>2359923.2000000002</v>
      </c>
      <c r="M39" s="1">
        <v>200000</v>
      </c>
      <c r="N39">
        <v>0</v>
      </c>
      <c r="O39" s="1">
        <v>479520</v>
      </c>
    </row>
    <row r="40" spans="1:15" x14ac:dyDescent="0.25">
      <c r="A40" t="s">
        <v>498</v>
      </c>
      <c r="B40" t="s">
        <v>495</v>
      </c>
      <c r="C40" t="s">
        <v>496</v>
      </c>
      <c r="D40" t="s">
        <v>452</v>
      </c>
      <c r="E40" t="s">
        <v>453</v>
      </c>
      <c r="F40">
        <v>84</v>
      </c>
      <c r="G40">
        <v>84</v>
      </c>
      <c r="H40" s="1">
        <v>2916923.04</v>
      </c>
      <c r="I40">
        <v>0</v>
      </c>
      <c r="J40">
        <v>0</v>
      </c>
      <c r="K40" s="1">
        <v>2916923.04</v>
      </c>
      <c r="L40" s="1">
        <v>19656511.43</v>
      </c>
      <c r="M40" s="1">
        <v>6076923</v>
      </c>
      <c r="N40">
        <v>0</v>
      </c>
      <c r="O40" s="1">
        <v>13939629.57</v>
      </c>
    </row>
    <row r="41" spans="1:15" hidden="1" x14ac:dyDescent="0.25">
      <c r="A41" t="s">
        <v>127</v>
      </c>
      <c r="B41" t="s">
        <v>128</v>
      </c>
      <c r="C41" t="s">
        <v>348</v>
      </c>
      <c r="D41" t="s">
        <v>439</v>
      </c>
      <c r="E41" t="s">
        <v>70</v>
      </c>
      <c r="F41">
        <v>83</v>
      </c>
      <c r="G41">
        <v>83</v>
      </c>
      <c r="H41" s="1">
        <v>500000</v>
      </c>
      <c r="I41">
        <v>0</v>
      </c>
      <c r="J41">
        <v>0</v>
      </c>
      <c r="K41" s="1">
        <v>500000</v>
      </c>
      <c r="L41" s="1">
        <v>2859923.2</v>
      </c>
      <c r="M41" s="1">
        <v>1000000</v>
      </c>
      <c r="N41">
        <v>0</v>
      </c>
      <c r="O41" s="1">
        <v>479520</v>
      </c>
    </row>
    <row r="42" spans="1:15" x14ac:dyDescent="0.25">
      <c r="A42" t="s">
        <v>499</v>
      </c>
      <c r="B42" t="s">
        <v>500</v>
      </c>
      <c r="C42" t="s">
        <v>501</v>
      </c>
      <c r="D42" t="s">
        <v>452</v>
      </c>
      <c r="E42" t="s">
        <v>453</v>
      </c>
      <c r="F42">
        <v>83</v>
      </c>
      <c r="G42">
        <v>83</v>
      </c>
      <c r="H42" s="1">
        <v>1894664.83</v>
      </c>
      <c r="I42">
        <v>0</v>
      </c>
      <c r="J42">
        <v>0</v>
      </c>
      <c r="K42" s="1">
        <v>1894664.83</v>
      </c>
      <c r="L42" s="1">
        <v>21551176.260000002</v>
      </c>
      <c r="M42" s="1">
        <v>2526219.7799999998</v>
      </c>
      <c r="N42">
        <v>0</v>
      </c>
      <c r="O42" s="1">
        <v>13939629.57</v>
      </c>
    </row>
    <row r="43" spans="1:15" x14ac:dyDescent="0.25">
      <c r="A43" t="s">
        <v>502</v>
      </c>
      <c r="B43" t="s">
        <v>503</v>
      </c>
      <c r="C43" t="s">
        <v>504</v>
      </c>
      <c r="D43" t="s">
        <v>452</v>
      </c>
      <c r="E43" t="s">
        <v>453</v>
      </c>
      <c r="F43">
        <v>83</v>
      </c>
      <c r="G43">
        <v>83</v>
      </c>
      <c r="H43" s="1">
        <v>2600671.36</v>
      </c>
      <c r="I43">
        <v>0</v>
      </c>
      <c r="J43">
        <v>0</v>
      </c>
      <c r="K43" s="1">
        <v>2600671.36</v>
      </c>
      <c r="L43" s="1">
        <v>24151847.620000001</v>
      </c>
      <c r="M43" s="1">
        <v>4644056</v>
      </c>
      <c r="N43">
        <v>0</v>
      </c>
      <c r="O43" s="1">
        <v>13939629.57</v>
      </c>
    </row>
    <row r="44" spans="1:15" hidden="1" x14ac:dyDescent="0.25">
      <c r="A44" t="s">
        <v>6</v>
      </c>
      <c r="B44" t="s">
        <v>7</v>
      </c>
      <c r="C44" t="s">
        <v>289</v>
      </c>
      <c r="D44" t="s">
        <v>445</v>
      </c>
      <c r="E44" t="s">
        <v>1</v>
      </c>
      <c r="F44">
        <v>82.5</v>
      </c>
      <c r="G44">
        <v>82.5</v>
      </c>
      <c r="H44" s="1">
        <v>99815</v>
      </c>
      <c r="I44">
        <v>0</v>
      </c>
      <c r="J44">
        <v>0</v>
      </c>
      <c r="K44" s="1">
        <v>99815</v>
      </c>
      <c r="L44" s="1">
        <v>617667.05000000005</v>
      </c>
      <c r="M44" s="1">
        <v>199630</v>
      </c>
      <c r="N44">
        <v>0</v>
      </c>
      <c r="O44">
        <v>0</v>
      </c>
    </row>
    <row r="45" spans="1:15" hidden="1" x14ac:dyDescent="0.25">
      <c r="A45" t="s">
        <v>164</v>
      </c>
      <c r="B45" t="s">
        <v>165</v>
      </c>
      <c r="C45" t="s">
        <v>366</v>
      </c>
      <c r="D45" t="s">
        <v>440</v>
      </c>
      <c r="E45" t="s">
        <v>133</v>
      </c>
      <c r="F45">
        <v>82</v>
      </c>
      <c r="G45">
        <v>82</v>
      </c>
      <c r="H45" s="1">
        <v>500000</v>
      </c>
      <c r="I45">
        <v>0</v>
      </c>
      <c r="J45">
        <v>0</v>
      </c>
      <c r="K45" s="1">
        <v>500000</v>
      </c>
      <c r="L45" s="1">
        <v>1320395.8</v>
      </c>
      <c r="M45" s="1">
        <v>1000000</v>
      </c>
      <c r="N45">
        <v>0</v>
      </c>
      <c r="O45">
        <v>0</v>
      </c>
    </row>
    <row r="46" spans="1:15" hidden="1" x14ac:dyDescent="0.25">
      <c r="A46" t="s">
        <v>505</v>
      </c>
      <c r="B46" t="s">
        <v>506</v>
      </c>
      <c r="C46" t="s">
        <v>507</v>
      </c>
      <c r="D46" t="s">
        <v>452</v>
      </c>
      <c r="E46" t="s">
        <v>466</v>
      </c>
      <c r="F46">
        <v>82</v>
      </c>
      <c r="G46">
        <v>82</v>
      </c>
      <c r="H46">
        <v>0</v>
      </c>
      <c r="I46">
        <v>0</v>
      </c>
      <c r="J46">
        <v>0</v>
      </c>
      <c r="K46">
        <v>0</v>
      </c>
      <c r="L46" s="1">
        <v>4209241.9000000004</v>
      </c>
      <c r="M46" s="1">
        <v>1134525.73</v>
      </c>
      <c r="N46" s="1">
        <v>680715.44</v>
      </c>
      <c r="O46" s="1">
        <v>1180715.44</v>
      </c>
    </row>
    <row r="47" spans="1:15" hidden="1" x14ac:dyDescent="0.25">
      <c r="A47" t="s">
        <v>508</v>
      </c>
      <c r="B47" t="s">
        <v>509</v>
      </c>
      <c r="C47" t="s">
        <v>510</v>
      </c>
      <c r="D47" t="s">
        <v>452</v>
      </c>
      <c r="E47" t="s">
        <v>466</v>
      </c>
      <c r="F47">
        <v>82</v>
      </c>
      <c r="G47">
        <v>82</v>
      </c>
      <c r="H47" s="1">
        <v>1197834</v>
      </c>
      <c r="I47">
        <v>0</v>
      </c>
      <c r="J47">
        <v>0</v>
      </c>
      <c r="K47" s="1">
        <v>1197834</v>
      </c>
      <c r="L47" s="1">
        <v>5407075.9000000004</v>
      </c>
      <c r="M47" s="1">
        <v>1722759.43</v>
      </c>
      <c r="N47">
        <v>0</v>
      </c>
      <c r="O47" s="1">
        <v>1180715.44</v>
      </c>
    </row>
    <row r="48" spans="1:15" hidden="1" x14ac:dyDescent="0.25">
      <c r="A48" t="s">
        <v>18</v>
      </c>
      <c r="B48" t="s">
        <v>19</v>
      </c>
      <c r="C48" t="s">
        <v>295</v>
      </c>
      <c r="D48" t="s">
        <v>445</v>
      </c>
      <c r="E48" t="s">
        <v>1</v>
      </c>
      <c r="F48">
        <v>81.400000000000006</v>
      </c>
      <c r="G48">
        <v>81.400000000000006</v>
      </c>
      <c r="H48" s="1">
        <v>298836.3</v>
      </c>
      <c r="I48">
        <v>0</v>
      </c>
      <c r="J48">
        <v>0</v>
      </c>
      <c r="K48" s="1">
        <v>298836.3</v>
      </c>
      <c r="L48" s="1">
        <v>916503.35</v>
      </c>
      <c r="M48" s="1">
        <v>996121</v>
      </c>
      <c r="N48" s="1">
        <v>199224.2</v>
      </c>
      <c r="O48" s="1">
        <v>199224.2</v>
      </c>
    </row>
    <row r="49" spans="1:15" hidden="1" x14ac:dyDescent="0.25">
      <c r="A49" t="s">
        <v>234</v>
      </c>
      <c r="B49" t="s">
        <v>235</v>
      </c>
      <c r="C49" t="s">
        <v>399</v>
      </c>
      <c r="D49" t="s">
        <v>444</v>
      </c>
      <c r="E49" t="s">
        <v>221</v>
      </c>
      <c r="F49">
        <v>81</v>
      </c>
      <c r="G49">
        <v>81</v>
      </c>
      <c r="H49" s="1">
        <v>230671.03</v>
      </c>
      <c r="I49">
        <v>0</v>
      </c>
      <c r="J49">
        <v>0</v>
      </c>
      <c r="K49" s="1">
        <v>230671.03</v>
      </c>
      <c r="L49" s="1">
        <v>1097311.48</v>
      </c>
      <c r="M49" s="1">
        <v>387504.48</v>
      </c>
      <c r="N49">
        <v>0</v>
      </c>
      <c r="O49">
        <v>0</v>
      </c>
    </row>
    <row r="50" spans="1:15" hidden="1" x14ac:dyDescent="0.25">
      <c r="A50" t="s">
        <v>101</v>
      </c>
      <c r="B50" t="s">
        <v>102</v>
      </c>
      <c r="C50" t="s">
        <v>335</v>
      </c>
      <c r="D50" t="s">
        <v>439</v>
      </c>
      <c r="E50" t="s">
        <v>70</v>
      </c>
      <c r="F50">
        <v>81</v>
      </c>
      <c r="G50">
        <v>81</v>
      </c>
      <c r="H50" s="1">
        <v>379573.6</v>
      </c>
      <c r="I50">
        <v>0</v>
      </c>
      <c r="J50">
        <v>0</v>
      </c>
      <c r="K50" s="1">
        <v>379573.6</v>
      </c>
      <c r="L50" s="1">
        <v>3239496.8</v>
      </c>
      <c r="M50" s="1">
        <v>677810</v>
      </c>
      <c r="N50">
        <v>0</v>
      </c>
      <c r="O50" s="1">
        <v>479520</v>
      </c>
    </row>
    <row r="51" spans="1:15" hidden="1" x14ac:dyDescent="0.25">
      <c r="A51" t="s">
        <v>43</v>
      </c>
      <c r="B51" t="s">
        <v>44</v>
      </c>
      <c r="C51" t="s">
        <v>307</v>
      </c>
      <c r="D51" t="s">
        <v>441</v>
      </c>
      <c r="E51" t="s">
        <v>26</v>
      </c>
      <c r="F51">
        <v>81</v>
      </c>
      <c r="G51">
        <v>81</v>
      </c>
      <c r="H51" s="1">
        <v>457291</v>
      </c>
      <c r="I51">
        <v>0</v>
      </c>
      <c r="J51">
        <v>0</v>
      </c>
      <c r="K51" s="1">
        <v>457291</v>
      </c>
      <c r="L51" s="1">
        <v>1777729.83</v>
      </c>
      <c r="M51" s="1">
        <v>667854</v>
      </c>
      <c r="N51">
        <v>0</v>
      </c>
      <c r="O51">
        <v>0</v>
      </c>
    </row>
    <row r="52" spans="1:15" x14ac:dyDescent="0.25">
      <c r="A52" t="s">
        <v>511</v>
      </c>
      <c r="B52" t="s">
        <v>512</v>
      </c>
      <c r="C52" t="s">
        <v>513</v>
      </c>
      <c r="D52" t="s">
        <v>452</v>
      </c>
      <c r="E52" t="s">
        <v>453</v>
      </c>
      <c r="F52">
        <v>80</v>
      </c>
      <c r="G52">
        <v>80</v>
      </c>
      <c r="H52">
        <v>0</v>
      </c>
      <c r="I52">
        <v>0</v>
      </c>
      <c r="J52">
        <v>0</v>
      </c>
      <c r="K52">
        <v>0</v>
      </c>
      <c r="L52" s="1">
        <v>25799662.18</v>
      </c>
      <c r="M52" s="1">
        <v>8074926</v>
      </c>
      <c r="N52" s="1">
        <v>2260979.2799999998</v>
      </c>
      <c r="O52" s="1">
        <v>16948790.920000002</v>
      </c>
    </row>
    <row r="53" spans="1:15" hidden="1" x14ac:dyDescent="0.25">
      <c r="A53" t="s">
        <v>60</v>
      </c>
      <c r="B53" t="s">
        <v>61</v>
      </c>
      <c r="C53" t="s">
        <v>315</v>
      </c>
      <c r="D53" t="s">
        <v>438</v>
      </c>
      <c r="E53" t="s">
        <v>55</v>
      </c>
      <c r="F53">
        <v>80</v>
      </c>
      <c r="G53">
        <v>80</v>
      </c>
      <c r="H53" s="1">
        <v>100000</v>
      </c>
      <c r="I53">
        <v>0</v>
      </c>
      <c r="J53">
        <v>0</v>
      </c>
      <c r="K53" s="1">
        <v>100000</v>
      </c>
      <c r="L53" s="1">
        <v>738125.91</v>
      </c>
      <c r="M53" s="1">
        <v>200000</v>
      </c>
      <c r="N53">
        <v>0</v>
      </c>
      <c r="O53">
        <v>0</v>
      </c>
    </row>
    <row r="54" spans="1:15" hidden="1" x14ac:dyDescent="0.25">
      <c r="A54" t="s">
        <v>257</v>
      </c>
      <c r="B54" t="s">
        <v>258</v>
      </c>
      <c r="C54" t="s">
        <v>410</v>
      </c>
      <c r="D54" t="s">
        <v>446</v>
      </c>
      <c r="E54" t="s">
        <v>252</v>
      </c>
      <c r="F54">
        <v>80</v>
      </c>
      <c r="G54">
        <v>80</v>
      </c>
      <c r="H54" s="1">
        <v>99913.37</v>
      </c>
      <c r="I54">
        <v>0</v>
      </c>
      <c r="J54">
        <v>0</v>
      </c>
      <c r="K54" s="1">
        <v>99913.37</v>
      </c>
      <c r="L54" s="1">
        <v>986347.45</v>
      </c>
      <c r="M54" s="1">
        <v>199826.75</v>
      </c>
      <c r="N54">
        <v>0</v>
      </c>
      <c r="O54">
        <v>0</v>
      </c>
    </row>
    <row r="55" spans="1:15" hidden="1" x14ac:dyDescent="0.25">
      <c r="A55" t="s">
        <v>83</v>
      </c>
      <c r="B55" t="s">
        <v>84</v>
      </c>
      <c r="C55" t="s">
        <v>326</v>
      </c>
      <c r="D55" t="s">
        <v>439</v>
      </c>
      <c r="E55" t="s">
        <v>70</v>
      </c>
      <c r="F55">
        <v>80</v>
      </c>
      <c r="G55">
        <v>80</v>
      </c>
      <c r="H55" s="1">
        <v>100000</v>
      </c>
      <c r="I55">
        <v>0</v>
      </c>
      <c r="J55">
        <v>0</v>
      </c>
      <c r="K55" s="1">
        <v>100000</v>
      </c>
      <c r="L55" s="1">
        <v>3511456.8</v>
      </c>
      <c r="M55" s="1">
        <v>200000</v>
      </c>
      <c r="N55">
        <v>0</v>
      </c>
      <c r="O55" s="1">
        <v>479520</v>
      </c>
    </row>
    <row r="56" spans="1:15" hidden="1" x14ac:dyDescent="0.25">
      <c r="A56" t="s">
        <v>261</v>
      </c>
      <c r="B56" t="s">
        <v>262</v>
      </c>
      <c r="C56" t="s">
        <v>412</v>
      </c>
      <c r="D56" t="s">
        <v>446</v>
      </c>
      <c r="E56" t="s">
        <v>252</v>
      </c>
      <c r="F56">
        <v>80</v>
      </c>
      <c r="G56">
        <v>80</v>
      </c>
      <c r="H56" s="1">
        <v>99997.15</v>
      </c>
      <c r="I56">
        <v>0</v>
      </c>
      <c r="J56">
        <v>0</v>
      </c>
      <c r="K56" s="1">
        <v>99997.15</v>
      </c>
      <c r="L56" s="1">
        <v>1086344.6000000001</v>
      </c>
      <c r="M56" s="1">
        <v>199994.3</v>
      </c>
      <c r="N56">
        <v>0</v>
      </c>
      <c r="O56">
        <v>0</v>
      </c>
    </row>
    <row r="57" spans="1:15" hidden="1" x14ac:dyDescent="0.25">
      <c r="A57" t="s">
        <v>271</v>
      </c>
      <c r="B57" t="s">
        <v>272</v>
      </c>
      <c r="C57" t="s">
        <v>417</v>
      </c>
      <c r="D57" t="s">
        <v>446</v>
      </c>
      <c r="E57" t="s">
        <v>252</v>
      </c>
      <c r="F57">
        <v>80</v>
      </c>
      <c r="G57">
        <v>80</v>
      </c>
      <c r="H57" s="1">
        <v>291595</v>
      </c>
      <c r="I57">
        <v>0</v>
      </c>
      <c r="J57">
        <v>0</v>
      </c>
      <c r="K57" s="1">
        <v>291595</v>
      </c>
      <c r="L57" s="1">
        <v>1510491.6</v>
      </c>
      <c r="M57" s="1">
        <v>583190</v>
      </c>
      <c r="N57">
        <v>0</v>
      </c>
      <c r="O57">
        <v>0</v>
      </c>
    </row>
    <row r="58" spans="1:15" hidden="1" x14ac:dyDescent="0.25">
      <c r="A58" t="s">
        <v>113</v>
      </c>
      <c r="B58" t="s">
        <v>114</v>
      </c>
      <c r="C58" t="s">
        <v>341</v>
      </c>
      <c r="D58" t="s">
        <v>439</v>
      </c>
      <c r="E58" t="s">
        <v>70</v>
      </c>
      <c r="F58">
        <v>80</v>
      </c>
      <c r="G58">
        <v>80</v>
      </c>
      <c r="H58">
        <v>0</v>
      </c>
      <c r="I58">
        <v>0</v>
      </c>
      <c r="J58">
        <v>0</v>
      </c>
      <c r="K58">
        <v>0</v>
      </c>
      <c r="L58" s="1">
        <v>3511456.8</v>
      </c>
      <c r="M58" s="1">
        <v>999000</v>
      </c>
      <c r="N58" s="1">
        <v>479520</v>
      </c>
      <c r="O58" s="1">
        <v>959040</v>
      </c>
    </row>
    <row r="59" spans="1:15" x14ac:dyDescent="0.25">
      <c r="A59" t="s">
        <v>514</v>
      </c>
      <c r="B59" t="s">
        <v>515</v>
      </c>
      <c r="C59" t="s">
        <v>516</v>
      </c>
      <c r="D59" t="s">
        <v>452</v>
      </c>
      <c r="E59" t="s">
        <v>453</v>
      </c>
      <c r="F59">
        <v>80</v>
      </c>
      <c r="G59">
        <v>80</v>
      </c>
      <c r="H59" s="1">
        <v>1647814.56</v>
      </c>
      <c r="I59">
        <v>0</v>
      </c>
      <c r="J59">
        <v>0</v>
      </c>
      <c r="K59" s="1">
        <v>1647814.56</v>
      </c>
      <c r="L59" s="1">
        <v>25799662.18</v>
      </c>
      <c r="M59" s="1">
        <v>2942526</v>
      </c>
      <c r="N59">
        <v>0</v>
      </c>
      <c r="O59" s="1">
        <v>14687811.640000001</v>
      </c>
    </row>
    <row r="60" spans="1:15" hidden="1" x14ac:dyDescent="0.25">
      <c r="A60" t="s">
        <v>31</v>
      </c>
      <c r="B60" t="s">
        <v>32</v>
      </c>
      <c r="C60" t="s">
        <v>301</v>
      </c>
      <c r="D60" t="s">
        <v>441</v>
      </c>
      <c r="E60" t="s">
        <v>26</v>
      </c>
      <c r="F60">
        <v>80</v>
      </c>
      <c r="G60">
        <v>80</v>
      </c>
      <c r="H60" s="1">
        <v>111873.34</v>
      </c>
      <c r="I60">
        <v>0</v>
      </c>
      <c r="J60">
        <v>0</v>
      </c>
      <c r="K60" s="1">
        <v>111873.34</v>
      </c>
      <c r="L60" s="1">
        <v>1889603.17</v>
      </c>
      <c r="M60" s="1">
        <v>199773.83</v>
      </c>
      <c r="N60">
        <v>0</v>
      </c>
      <c r="O60">
        <v>0</v>
      </c>
    </row>
    <row r="61" spans="1:15" x14ac:dyDescent="0.25">
      <c r="A61" t="s">
        <v>517</v>
      </c>
      <c r="B61" t="s">
        <v>518</v>
      </c>
      <c r="C61" t="s">
        <v>519</v>
      </c>
      <c r="D61" t="s">
        <v>452</v>
      </c>
      <c r="E61" t="s">
        <v>453</v>
      </c>
      <c r="F61">
        <v>80</v>
      </c>
      <c r="G61">
        <v>80</v>
      </c>
      <c r="H61">
        <v>0</v>
      </c>
      <c r="I61">
        <v>0</v>
      </c>
      <c r="J61">
        <v>0</v>
      </c>
      <c r="K61">
        <v>0</v>
      </c>
      <c r="L61" s="1">
        <v>24151847.620000001</v>
      </c>
      <c r="M61" s="1">
        <v>1496364.14</v>
      </c>
      <c r="N61" s="1">
        <v>748182.07</v>
      </c>
      <c r="O61" s="1">
        <v>14687811.640000001</v>
      </c>
    </row>
    <row r="62" spans="1:15" hidden="1" x14ac:dyDescent="0.25">
      <c r="A62" t="s">
        <v>265</v>
      </c>
      <c r="B62" t="s">
        <v>266</v>
      </c>
      <c r="C62" t="s">
        <v>414</v>
      </c>
      <c r="D62" t="s">
        <v>446</v>
      </c>
      <c r="E62" t="s">
        <v>252</v>
      </c>
      <c r="F62">
        <v>80</v>
      </c>
      <c r="G62">
        <v>80</v>
      </c>
      <c r="H62" s="1">
        <v>132552</v>
      </c>
      <c r="I62">
        <v>0</v>
      </c>
      <c r="J62">
        <v>0</v>
      </c>
      <c r="K62" s="1">
        <v>132552</v>
      </c>
      <c r="L62" s="1">
        <v>1218896.6000000001</v>
      </c>
      <c r="M62" s="1">
        <v>236700</v>
      </c>
      <c r="N62">
        <v>0</v>
      </c>
      <c r="O62">
        <v>0</v>
      </c>
    </row>
    <row r="63" spans="1:15" hidden="1" x14ac:dyDescent="0.25">
      <c r="A63" t="s">
        <v>169</v>
      </c>
      <c r="B63" t="s">
        <v>170</v>
      </c>
      <c r="C63" t="s">
        <v>368</v>
      </c>
      <c r="D63" t="s">
        <v>443</v>
      </c>
      <c r="E63" t="s">
        <v>166</v>
      </c>
      <c r="F63">
        <v>80</v>
      </c>
      <c r="G63">
        <v>80</v>
      </c>
      <c r="H63" s="1">
        <v>55789.91</v>
      </c>
      <c r="I63">
        <v>0</v>
      </c>
      <c r="J63">
        <v>0</v>
      </c>
      <c r="K63" s="1">
        <v>55789.91</v>
      </c>
      <c r="L63" s="1">
        <v>344189.91</v>
      </c>
      <c r="M63" s="1">
        <v>111579.82</v>
      </c>
      <c r="N63">
        <v>0</v>
      </c>
      <c r="O63">
        <v>0</v>
      </c>
    </row>
    <row r="64" spans="1:15" hidden="1" x14ac:dyDescent="0.25">
      <c r="A64" t="s">
        <v>81</v>
      </c>
      <c r="B64" t="s">
        <v>82</v>
      </c>
      <c r="C64" t="s">
        <v>325</v>
      </c>
      <c r="D64" t="s">
        <v>439</v>
      </c>
      <c r="E64" t="s">
        <v>70</v>
      </c>
      <c r="F64">
        <v>80</v>
      </c>
      <c r="G64">
        <v>80</v>
      </c>
      <c r="H64" s="1">
        <v>100000</v>
      </c>
      <c r="I64">
        <v>0</v>
      </c>
      <c r="J64">
        <v>0</v>
      </c>
      <c r="K64" s="1">
        <v>100000</v>
      </c>
      <c r="L64" s="1">
        <v>3411456.8</v>
      </c>
      <c r="M64" s="1">
        <v>200000</v>
      </c>
      <c r="N64">
        <v>0</v>
      </c>
      <c r="O64" s="1">
        <v>479520</v>
      </c>
    </row>
    <row r="65" spans="1:15" hidden="1" x14ac:dyDescent="0.25">
      <c r="A65" t="s">
        <v>73</v>
      </c>
      <c r="B65" t="s">
        <v>74</v>
      </c>
      <c r="C65" t="s">
        <v>321</v>
      </c>
      <c r="D65" t="s">
        <v>439</v>
      </c>
      <c r="E65" t="s">
        <v>70</v>
      </c>
      <c r="F65">
        <v>80</v>
      </c>
      <c r="G65">
        <v>80</v>
      </c>
      <c r="H65" s="1">
        <v>71960</v>
      </c>
      <c r="I65">
        <v>0</v>
      </c>
      <c r="J65">
        <v>0</v>
      </c>
      <c r="K65" s="1">
        <v>71960</v>
      </c>
      <c r="L65" s="1">
        <v>3311456.8</v>
      </c>
      <c r="M65" s="1">
        <v>128500</v>
      </c>
      <c r="N65">
        <v>0</v>
      </c>
      <c r="O65" s="1">
        <v>479520</v>
      </c>
    </row>
    <row r="66" spans="1:15" hidden="1" x14ac:dyDescent="0.25">
      <c r="A66" t="s">
        <v>4</v>
      </c>
      <c r="B66" t="s">
        <v>5</v>
      </c>
      <c r="C66" t="s">
        <v>288</v>
      </c>
      <c r="D66" t="s">
        <v>445</v>
      </c>
      <c r="E66" t="s">
        <v>1</v>
      </c>
      <c r="F66">
        <v>79.8</v>
      </c>
      <c r="G66">
        <v>79.8</v>
      </c>
      <c r="H66" s="1">
        <v>113305.5</v>
      </c>
      <c r="I66">
        <v>0</v>
      </c>
      <c r="J66">
        <v>0</v>
      </c>
      <c r="K66" s="1">
        <v>113305.5</v>
      </c>
      <c r="L66" s="1">
        <v>1029808.85</v>
      </c>
      <c r="M66" s="1">
        <v>161865</v>
      </c>
      <c r="N66">
        <v>0</v>
      </c>
      <c r="O66" s="1">
        <v>199224.2</v>
      </c>
    </row>
    <row r="67" spans="1:15" x14ac:dyDescent="0.25">
      <c r="A67" t="s">
        <v>520</v>
      </c>
      <c r="B67" t="s">
        <v>521</v>
      </c>
      <c r="C67" t="s">
        <v>522</v>
      </c>
      <c r="D67" t="s">
        <v>452</v>
      </c>
      <c r="E67" t="s">
        <v>453</v>
      </c>
      <c r="F67">
        <v>79</v>
      </c>
      <c r="G67">
        <v>79</v>
      </c>
      <c r="H67">
        <v>0</v>
      </c>
      <c r="I67" s="1">
        <v>3000000</v>
      </c>
      <c r="J67">
        <v>0</v>
      </c>
      <c r="K67" s="1">
        <v>3000000</v>
      </c>
      <c r="L67" s="1">
        <v>29224462.18</v>
      </c>
      <c r="M67" s="1">
        <v>12110176.470000001</v>
      </c>
      <c r="N67" s="1">
        <v>994280</v>
      </c>
      <c r="O67" s="1">
        <v>17943070.920000002</v>
      </c>
    </row>
    <row r="68" spans="1:15" hidden="1" x14ac:dyDescent="0.25">
      <c r="A68" t="s">
        <v>187</v>
      </c>
      <c r="B68" t="s">
        <v>188</v>
      </c>
      <c r="C68" t="s">
        <v>377</v>
      </c>
      <c r="D68" t="s">
        <v>443</v>
      </c>
      <c r="E68" t="s">
        <v>166</v>
      </c>
      <c r="F68">
        <v>79</v>
      </c>
      <c r="G68">
        <v>79</v>
      </c>
      <c r="H68" s="1">
        <v>320232.78999999998</v>
      </c>
      <c r="I68">
        <v>0</v>
      </c>
      <c r="J68">
        <v>0</v>
      </c>
      <c r="K68" s="1">
        <v>320232.78999999998</v>
      </c>
      <c r="L68" s="1">
        <v>664422.69999999995</v>
      </c>
      <c r="M68" s="1">
        <v>640465.57999999996</v>
      </c>
      <c r="N68">
        <v>0</v>
      </c>
      <c r="O68">
        <v>0</v>
      </c>
    </row>
    <row r="69" spans="1:15" hidden="1" x14ac:dyDescent="0.25">
      <c r="A69" t="s">
        <v>248</v>
      </c>
      <c r="B69" t="s">
        <v>249</v>
      </c>
      <c r="C69" t="s">
        <v>406</v>
      </c>
      <c r="D69" t="s">
        <v>444</v>
      </c>
      <c r="E69" t="s">
        <v>221</v>
      </c>
      <c r="F69">
        <v>79</v>
      </c>
      <c r="G69">
        <v>79</v>
      </c>
      <c r="H69" s="1">
        <v>458500</v>
      </c>
      <c r="I69">
        <v>0</v>
      </c>
      <c r="J69">
        <v>0</v>
      </c>
      <c r="K69" s="1">
        <v>458500</v>
      </c>
      <c r="L69" s="1">
        <v>1643268.36</v>
      </c>
      <c r="M69" s="1">
        <v>917000</v>
      </c>
      <c r="N69">
        <v>0</v>
      </c>
      <c r="O69">
        <v>0</v>
      </c>
    </row>
    <row r="70" spans="1:15" hidden="1" x14ac:dyDescent="0.25">
      <c r="A70" t="s">
        <v>88</v>
      </c>
      <c r="B70" t="s">
        <v>89</v>
      </c>
      <c r="C70" t="s">
        <v>329</v>
      </c>
      <c r="D70" t="s">
        <v>439</v>
      </c>
      <c r="E70" t="s">
        <v>70</v>
      </c>
      <c r="F70">
        <v>79</v>
      </c>
      <c r="G70">
        <v>79</v>
      </c>
      <c r="H70" s="1">
        <v>149000</v>
      </c>
      <c r="I70">
        <v>0</v>
      </c>
      <c r="J70">
        <v>0</v>
      </c>
      <c r="K70" s="1">
        <v>149000</v>
      </c>
      <c r="L70" s="1">
        <v>3660456.8</v>
      </c>
      <c r="M70" s="1">
        <v>298000</v>
      </c>
      <c r="N70">
        <v>0</v>
      </c>
      <c r="O70" s="1">
        <v>959040</v>
      </c>
    </row>
    <row r="71" spans="1:15" hidden="1" x14ac:dyDescent="0.25">
      <c r="A71" t="s">
        <v>103</v>
      </c>
      <c r="B71" t="s">
        <v>104</v>
      </c>
      <c r="C71" t="s">
        <v>336</v>
      </c>
      <c r="D71" t="s">
        <v>439</v>
      </c>
      <c r="E71" t="s">
        <v>70</v>
      </c>
      <c r="F71">
        <v>79</v>
      </c>
      <c r="G71">
        <v>79</v>
      </c>
      <c r="H71" s="1">
        <v>452500</v>
      </c>
      <c r="I71">
        <v>0</v>
      </c>
      <c r="J71">
        <v>0</v>
      </c>
      <c r="K71" s="1">
        <v>452500</v>
      </c>
      <c r="L71" s="1">
        <v>4112956.8</v>
      </c>
      <c r="M71" s="1">
        <v>905000</v>
      </c>
      <c r="N71">
        <v>0</v>
      </c>
      <c r="O71" s="1">
        <v>959040</v>
      </c>
    </row>
    <row r="72" spans="1:15" x14ac:dyDescent="0.25">
      <c r="A72" t="s">
        <v>523</v>
      </c>
      <c r="B72" t="s">
        <v>524</v>
      </c>
      <c r="C72" t="s">
        <v>525</v>
      </c>
      <c r="D72" t="s">
        <v>452</v>
      </c>
      <c r="E72" t="s">
        <v>453</v>
      </c>
      <c r="F72">
        <v>79</v>
      </c>
      <c r="G72">
        <v>79</v>
      </c>
      <c r="H72" s="1">
        <v>424800</v>
      </c>
      <c r="I72">
        <v>0</v>
      </c>
      <c r="J72">
        <v>0</v>
      </c>
      <c r="K72" s="1">
        <v>424800</v>
      </c>
      <c r="L72" s="1">
        <v>26224462.18</v>
      </c>
      <c r="M72" s="1">
        <v>1180000</v>
      </c>
      <c r="N72">
        <v>0</v>
      </c>
      <c r="O72" s="1">
        <v>16948790.920000002</v>
      </c>
    </row>
    <row r="73" spans="1:15" hidden="1" x14ac:dyDescent="0.25">
      <c r="A73" t="s">
        <v>259</v>
      </c>
      <c r="B73" t="s">
        <v>260</v>
      </c>
      <c r="C73" t="s">
        <v>411</v>
      </c>
      <c r="D73" t="s">
        <v>446</v>
      </c>
      <c r="E73" t="s">
        <v>252</v>
      </c>
      <c r="F73">
        <v>78</v>
      </c>
      <c r="G73">
        <v>78</v>
      </c>
      <c r="H73" s="1">
        <v>99986.5</v>
      </c>
      <c r="I73">
        <v>0</v>
      </c>
      <c r="J73">
        <v>0</v>
      </c>
      <c r="K73" s="1">
        <v>99986.5</v>
      </c>
      <c r="L73" s="1">
        <v>1610478.1</v>
      </c>
      <c r="M73" s="1">
        <v>199973</v>
      </c>
      <c r="N73">
        <v>0</v>
      </c>
      <c r="O73">
        <v>0</v>
      </c>
    </row>
    <row r="74" spans="1:15" hidden="1" x14ac:dyDescent="0.25">
      <c r="A74" t="s">
        <v>192</v>
      </c>
      <c r="B74" t="s">
        <v>193</v>
      </c>
      <c r="C74" t="s">
        <v>379</v>
      </c>
      <c r="D74" t="s">
        <v>442</v>
      </c>
      <c r="E74" t="s">
        <v>191</v>
      </c>
      <c r="F74">
        <v>78</v>
      </c>
      <c r="G74">
        <v>78</v>
      </c>
      <c r="H74" s="1">
        <v>53451.1</v>
      </c>
      <c r="I74">
        <v>0</v>
      </c>
      <c r="J74">
        <v>0</v>
      </c>
      <c r="K74" s="1">
        <v>53451.1</v>
      </c>
      <c r="L74" s="1">
        <v>1100929.18</v>
      </c>
      <c r="M74" s="1">
        <v>111356.45</v>
      </c>
      <c r="N74">
        <v>0</v>
      </c>
      <c r="O74" s="1">
        <v>250800</v>
      </c>
    </row>
    <row r="75" spans="1:15" hidden="1" x14ac:dyDescent="0.25">
      <c r="A75" t="s">
        <v>90</v>
      </c>
      <c r="B75" t="s">
        <v>91</v>
      </c>
      <c r="C75" t="s">
        <v>330</v>
      </c>
      <c r="D75" t="s">
        <v>439</v>
      </c>
      <c r="E75" t="s">
        <v>70</v>
      </c>
      <c r="F75">
        <v>78</v>
      </c>
      <c r="G75">
        <v>78</v>
      </c>
      <c r="H75" s="1">
        <v>209465.29</v>
      </c>
      <c r="I75">
        <v>0</v>
      </c>
      <c r="J75">
        <v>0</v>
      </c>
      <c r="K75" s="1">
        <v>209465.29</v>
      </c>
      <c r="L75" s="1">
        <v>4422422.09</v>
      </c>
      <c r="M75" s="1">
        <v>299236.13</v>
      </c>
      <c r="N75">
        <v>0</v>
      </c>
      <c r="O75" s="1">
        <v>959040</v>
      </c>
    </row>
    <row r="76" spans="1:15" hidden="1" x14ac:dyDescent="0.25">
      <c r="A76" t="s">
        <v>86</v>
      </c>
      <c r="B76" t="s">
        <v>87</v>
      </c>
      <c r="C76" t="s">
        <v>328</v>
      </c>
      <c r="D76" t="s">
        <v>439</v>
      </c>
      <c r="E76" t="s">
        <v>70</v>
      </c>
      <c r="F76">
        <v>78</v>
      </c>
      <c r="G76">
        <v>78</v>
      </c>
      <c r="H76" s="1">
        <v>100000</v>
      </c>
      <c r="I76">
        <v>0</v>
      </c>
      <c r="J76">
        <v>0</v>
      </c>
      <c r="K76" s="1">
        <v>100000</v>
      </c>
      <c r="L76" s="1">
        <v>4212956.8</v>
      </c>
      <c r="M76" s="1">
        <v>200000</v>
      </c>
      <c r="N76">
        <v>0</v>
      </c>
      <c r="O76" s="1">
        <v>959040</v>
      </c>
    </row>
    <row r="77" spans="1:15" hidden="1" x14ac:dyDescent="0.25">
      <c r="A77" t="s">
        <v>226</v>
      </c>
      <c r="B77" t="s">
        <v>227</v>
      </c>
      <c r="C77" t="s">
        <v>395</v>
      </c>
      <c r="D77" t="s">
        <v>444</v>
      </c>
      <c r="E77" t="s">
        <v>221</v>
      </c>
      <c r="F77">
        <v>77</v>
      </c>
      <c r="G77">
        <v>77</v>
      </c>
      <c r="H77" s="1">
        <v>99995</v>
      </c>
      <c r="I77">
        <v>0</v>
      </c>
      <c r="J77">
        <v>0</v>
      </c>
      <c r="K77" s="1">
        <v>99995</v>
      </c>
      <c r="L77" s="1">
        <v>1743263.36</v>
      </c>
      <c r="M77" s="1">
        <v>199990</v>
      </c>
      <c r="N77">
        <v>0</v>
      </c>
      <c r="O77">
        <v>0</v>
      </c>
    </row>
    <row r="78" spans="1:15" hidden="1" x14ac:dyDescent="0.25">
      <c r="A78" t="s">
        <v>526</v>
      </c>
      <c r="B78" t="s">
        <v>527</v>
      </c>
      <c r="C78" t="s">
        <v>528</v>
      </c>
      <c r="D78" t="s">
        <v>452</v>
      </c>
      <c r="E78" t="s">
        <v>466</v>
      </c>
      <c r="F78">
        <v>77</v>
      </c>
      <c r="G78">
        <v>77</v>
      </c>
      <c r="H78" s="1">
        <v>1353157.9</v>
      </c>
      <c r="I78">
        <v>0</v>
      </c>
      <c r="J78">
        <v>0</v>
      </c>
      <c r="K78" s="1">
        <v>1353157.9</v>
      </c>
      <c r="L78" s="1">
        <v>6760233.7999999998</v>
      </c>
      <c r="M78" s="1">
        <v>1947368.44</v>
      </c>
      <c r="N78">
        <v>0</v>
      </c>
      <c r="O78" s="1">
        <v>1180715.44</v>
      </c>
    </row>
    <row r="79" spans="1:15" hidden="1" x14ac:dyDescent="0.25">
      <c r="A79" t="s">
        <v>181</v>
      </c>
      <c r="B79" t="s">
        <v>182</v>
      </c>
      <c r="C79" t="s">
        <v>374</v>
      </c>
      <c r="D79" t="s">
        <v>443</v>
      </c>
      <c r="E79" t="s">
        <v>166</v>
      </c>
      <c r="F79">
        <v>77</v>
      </c>
      <c r="G79">
        <v>77</v>
      </c>
      <c r="H79" s="1">
        <v>227539.26</v>
      </c>
      <c r="I79">
        <v>0</v>
      </c>
      <c r="J79">
        <v>0</v>
      </c>
      <c r="K79" s="1">
        <v>227539.26</v>
      </c>
      <c r="L79" s="1">
        <v>891961.96</v>
      </c>
      <c r="M79" s="1">
        <v>455078.53</v>
      </c>
      <c r="N79">
        <v>0</v>
      </c>
      <c r="O79">
        <v>0</v>
      </c>
    </row>
    <row r="80" spans="1:15" hidden="1" x14ac:dyDescent="0.25">
      <c r="A80" t="s">
        <v>27</v>
      </c>
      <c r="B80" t="s">
        <v>28</v>
      </c>
      <c r="C80" t="s">
        <v>299</v>
      </c>
      <c r="D80" t="s">
        <v>441</v>
      </c>
      <c r="E80" t="s">
        <v>26</v>
      </c>
      <c r="F80">
        <v>77</v>
      </c>
      <c r="G80">
        <v>77</v>
      </c>
      <c r="H80" s="1">
        <v>78398.11</v>
      </c>
      <c r="I80">
        <v>0</v>
      </c>
      <c r="J80">
        <v>0</v>
      </c>
      <c r="K80" s="1">
        <v>78398.11</v>
      </c>
      <c r="L80" s="1">
        <v>1968001.28</v>
      </c>
      <c r="M80" s="1">
        <v>139996.62</v>
      </c>
      <c r="N80">
        <v>0</v>
      </c>
      <c r="O80">
        <v>0</v>
      </c>
    </row>
    <row r="81" spans="1:15" hidden="1" x14ac:dyDescent="0.25">
      <c r="A81" t="s">
        <v>214</v>
      </c>
      <c r="B81" t="s">
        <v>215</v>
      </c>
      <c r="C81" t="s">
        <v>390</v>
      </c>
      <c r="D81" t="s">
        <v>442</v>
      </c>
      <c r="E81" t="s">
        <v>191</v>
      </c>
      <c r="F81">
        <v>77</v>
      </c>
      <c r="G81">
        <v>77</v>
      </c>
      <c r="H81" s="1">
        <v>499500</v>
      </c>
      <c r="I81">
        <v>0</v>
      </c>
      <c r="J81">
        <v>0</v>
      </c>
      <c r="K81" s="1">
        <v>499500</v>
      </c>
      <c r="L81" s="1">
        <v>1600429.18</v>
      </c>
      <c r="M81" s="1">
        <v>999000</v>
      </c>
      <c r="N81">
        <v>0</v>
      </c>
      <c r="O81" s="1">
        <v>250800</v>
      </c>
    </row>
    <row r="82" spans="1:15" hidden="1" x14ac:dyDescent="0.25">
      <c r="A82" t="s">
        <v>529</v>
      </c>
      <c r="B82" t="s">
        <v>530</v>
      </c>
      <c r="C82" t="s">
        <v>531</v>
      </c>
      <c r="D82" t="s">
        <v>452</v>
      </c>
      <c r="E82" t="s">
        <v>466</v>
      </c>
      <c r="F82">
        <v>77</v>
      </c>
      <c r="G82">
        <v>77</v>
      </c>
      <c r="H82" s="1">
        <v>664042.4</v>
      </c>
      <c r="I82" s="1">
        <v>1268897</v>
      </c>
      <c r="J82">
        <v>0</v>
      </c>
      <c r="K82" s="1">
        <v>1932939.4</v>
      </c>
      <c r="L82" s="1">
        <v>8693173.1999999993</v>
      </c>
      <c r="M82" s="1">
        <v>2998500</v>
      </c>
      <c r="N82">
        <v>0</v>
      </c>
      <c r="O82" s="1">
        <v>1180715.44</v>
      </c>
    </row>
    <row r="83" spans="1:15" hidden="1" x14ac:dyDescent="0.25">
      <c r="A83" t="s">
        <v>263</v>
      </c>
      <c r="B83" t="s">
        <v>264</v>
      </c>
      <c r="C83" t="s">
        <v>413</v>
      </c>
      <c r="D83" t="s">
        <v>446</v>
      </c>
      <c r="E83" t="s">
        <v>252</v>
      </c>
      <c r="F83">
        <v>77</v>
      </c>
      <c r="G83">
        <v>77</v>
      </c>
      <c r="H83" s="1">
        <v>100000</v>
      </c>
      <c r="I83">
        <v>0</v>
      </c>
      <c r="J83">
        <v>0</v>
      </c>
      <c r="K83" s="1">
        <v>100000</v>
      </c>
      <c r="L83" s="1">
        <v>1710478.1</v>
      </c>
      <c r="M83" s="1">
        <v>200000</v>
      </c>
      <c r="N83">
        <v>0</v>
      </c>
      <c r="O83">
        <v>0</v>
      </c>
    </row>
    <row r="84" spans="1:15" hidden="1" x14ac:dyDescent="0.25">
      <c r="A84" t="s">
        <v>281</v>
      </c>
      <c r="B84" t="s">
        <v>282</v>
      </c>
      <c r="C84" t="s">
        <v>422</v>
      </c>
      <c r="D84" t="s">
        <v>446</v>
      </c>
      <c r="E84" t="s">
        <v>252</v>
      </c>
      <c r="F84">
        <v>77</v>
      </c>
      <c r="G84">
        <v>77</v>
      </c>
      <c r="H84" s="1">
        <v>546997.36</v>
      </c>
      <c r="I84">
        <v>0</v>
      </c>
      <c r="J84">
        <v>0</v>
      </c>
      <c r="K84" s="1">
        <v>546997.36</v>
      </c>
      <c r="L84" s="1">
        <v>2257475.46</v>
      </c>
      <c r="M84" s="1">
        <v>981066.72</v>
      </c>
      <c r="N84">
        <v>0</v>
      </c>
      <c r="O84">
        <v>0</v>
      </c>
    </row>
    <row r="85" spans="1:15" hidden="1" x14ac:dyDescent="0.25">
      <c r="A85" t="s">
        <v>255</v>
      </c>
      <c r="B85" t="s">
        <v>256</v>
      </c>
      <c r="C85" t="s">
        <v>409</v>
      </c>
      <c r="D85" t="s">
        <v>446</v>
      </c>
      <c r="E85" t="s">
        <v>252</v>
      </c>
      <c r="F85">
        <v>76</v>
      </c>
      <c r="G85">
        <v>76</v>
      </c>
      <c r="H85" s="1">
        <v>93880.320000000007</v>
      </c>
      <c r="I85">
        <v>0</v>
      </c>
      <c r="J85">
        <v>0</v>
      </c>
      <c r="K85" s="1">
        <v>93880.320000000007</v>
      </c>
      <c r="L85" s="1">
        <v>2351355.7799999998</v>
      </c>
      <c r="M85" s="1">
        <v>187760.64000000001</v>
      </c>
      <c r="N85">
        <v>0</v>
      </c>
      <c r="O85">
        <v>0</v>
      </c>
    </row>
    <row r="86" spans="1:15" hidden="1" x14ac:dyDescent="0.25">
      <c r="A86" t="s">
        <v>37</v>
      </c>
      <c r="B86" t="s">
        <v>38</v>
      </c>
      <c r="C86" t="s">
        <v>304</v>
      </c>
      <c r="D86" t="s">
        <v>441</v>
      </c>
      <c r="E86" t="s">
        <v>26</v>
      </c>
      <c r="F86">
        <v>76</v>
      </c>
      <c r="G86">
        <v>76</v>
      </c>
      <c r="H86" s="1">
        <v>287250</v>
      </c>
      <c r="I86">
        <v>0</v>
      </c>
      <c r="J86">
        <v>0</v>
      </c>
      <c r="K86" s="1">
        <v>287250</v>
      </c>
      <c r="L86" s="1">
        <v>2255251.2799999998</v>
      </c>
      <c r="M86" s="1">
        <v>574500</v>
      </c>
      <c r="N86">
        <v>0</v>
      </c>
      <c r="O86">
        <v>0</v>
      </c>
    </row>
    <row r="87" spans="1:15" hidden="1" x14ac:dyDescent="0.25">
      <c r="A87" t="s">
        <v>267</v>
      </c>
      <c r="B87" t="s">
        <v>268</v>
      </c>
      <c r="C87" t="s">
        <v>415</v>
      </c>
      <c r="D87" t="s">
        <v>446</v>
      </c>
      <c r="E87" t="s">
        <v>252</v>
      </c>
      <c r="F87">
        <v>76</v>
      </c>
      <c r="G87">
        <v>76</v>
      </c>
      <c r="H87" s="1">
        <v>222269.31</v>
      </c>
      <c r="I87">
        <v>0</v>
      </c>
      <c r="J87">
        <v>0</v>
      </c>
      <c r="K87" s="1">
        <v>222269.31</v>
      </c>
      <c r="L87" s="1">
        <v>2573625.09</v>
      </c>
      <c r="M87" s="1">
        <v>398216.62</v>
      </c>
      <c r="N87">
        <v>0</v>
      </c>
      <c r="O87">
        <v>0</v>
      </c>
    </row>
    <row r="88" spans="1:15" hidden="1" x14ac:dyDescent="0.25">
      <c r="A88" t="s">
        <v>179</v>
      </c>
      <c r="B88" t="s">
        <v>180</v>
      </c>
      <c r="C88" t="s">
        <v>373</v>
      </c>
      <c r="D88" t="s">
        <v>443</v>
      </c>
      <c r="E88" t="s">
        <v>166</v>
      </c>
      <c r="F88">
        <v>76</v>
      </c>
      <c r="G88">
        <v>76</v>
      </c>
      <c r="H88" s="1">
        <v>216720</v>
      </c>
      <c r="I88">
        <v>0</v>
      </c>
      <c r="J88">
        <v>0</v>
      </c>
      <c r="K88" s="1">
        <v>216720</v>
      </c>
      <c r="L88" s="1">
        <v>1172429.55</v>
      </c>
      <c r="M88" s="1">
        <v>387000</v>
      </c>
      <c r="N88">
        <v>0</v>
      </c>
      <c r="O88">
        <v>0</v>
      </c>
    </row>
    <row r="89" spans="1:15" hidden="1" x14ac:dyDescent="0.25">
      <c r="A89" t="s">
        <v>232</v>
      </c>
      <c r="B89" t="s">
        <v>233</v>
      </c>
      <c r="C89" t="s">
        <v>398</v>
      </c>
      <c r="D89" t="s">
        <v>444</v>
      </c>
      <c r="E89" t="s">
        <v>221</v>
      </c>
      <c r="F89">
        <v>76</v>
      </c>
      <c r="G89">
        <v>76</v>
      </c>
      <c r="H89" s="1">
        <v>124157.83</v>
      </c>
      <c r="I89">
        <v>0</v>
      </c>
      <c r="J89">
        <v>0</v>
      </c>
      <c r="K89" s="1">
        <v>124157.83</v>
      </c>
      <c r="L89" s="1">
        <v>1867421.19</v>
      </c>
      <c r="M89" s="1">
        <v>248315.67</v>
      </c>
      <c r="N89">
        <v>0</v>
      </c>
      <c r="O89">
        <v>0</v>
      </c>
    </row>
    <row r="90" spans="1:15" hidden="1" x14ac:dyDescent="0.25">
      <c r="A90" t="s">
        <v>138</v>
      </c>
      <c r="B90" t="s">
        <v>139</v>
      </c>
      <c r="C90" t="s">
        <v>353</v>
      </c>
      <c r="D90" t="s">
        <v>440</v>
      </c>
      <c r="E90" t="s">
        <v>133</v>
      </c>
      <c r="F90">
        <v>76</v>
      </c>
      <c r="G90">
        <v>76</v>
      </c>
      <c r="H90" s="1">
        <v>99920</v>
      </c>
      <c r="I90">
        <v>0</v>
      </c>
      <c r="J90">
        <v>0</v>
      </c>
      <c r="K90" s="1">
        <v>99920</v>
      </c>
      <c r="L90" s="1">
        <v>1420315.8</v>
      </c>
      <c r="M90" s="1">
        <v>199840</v>
      </c>
      <c r="N90">
        <v>0</v>
      </c>
      <c r="O90">
        <v>0</v>
      </c>
    </row>
    <row r="91" spans="1:15" hidden="1" x14ac:dyDescent="0.25">
      <c r="A91" t="s">
        <v>171</v>
      </c>
      <c r="B91" t="s">
        <v>172</v>
      </c>
      <c r="C91" t="s">
        <v>369</v>
      </c>
      <c r="D91" t="s">
        <v>443</v>
      </c>
      <c r="E91" t="s">
        <v>166</v>
      </c>
      <c r="F91">
        <v>76</v>
      </c>
      <c r="G91">
        <v>76</v>
      </c>
      <c r="H91" s="1">
        <v>63747.59</v>
      </c>
      <c r="I91">
        <v>0</v>
      </c>
      <c r="J91">
        <v>0</v>
      </c>
      <c r="K91" s="1">
        <v>63747.59</v>
      </c>
      <c r="L91" s="1">
        <v>955709.55</v>
      </c>
      <c r="M91" s="1">
        <v>127495.18</v>
      </c>
      <c r="N91">
        <v>0</v>
      </c>
      <c r="O91">
        <v>0</v>
      </c>
    </row>
    <row r="92" spans="1:15" hidden="1" x14ac:dyDescent="0.25">
      <c r="A92" t="s">
        <v>250</v>
      </c>
      <c r="B92" t="s">
        <v>251</v>
      </c>
      <c r="C92" t="s">
        <v>407</v>
      </c>
      <c r="D92" t="s">
        <v>444</v>
      </c>
      <c r="E92" t="s">
        <v>221</v>
      </c>
      <c r="F92">
        <v>75</v>
      </c>
      <c r="G92">
        <v>75</v>
      </c>
      <c r="H92">
        <v>0</v>
      </c>
      <c r="I92">
        <v>0</v>
      </c>
      <c r="J92">
        <v>0</v>
      </c>
      <c r="K92">
        <v>0</v>
      </c>
      <c r="L92" s="1">
        <v>2249900.89</v>
      </c>
      <c r="M92" s="1">
        <v>1000000</v>
      </c>
      <c r="N92" s="1">
        <v>320000</v>
      </c>
      <c r="O92" s="1">
        <v>320000</v>
      </c>
    </row>
    <row r="93" spans="1:15" hidden="1" x14ac:dyDescent="0.25">
      <c r="A93" t="s">
        <v>51</v>
      </c>
      <c r="B93" t="s">
        <v>52</v>
      </c>
      <c r="C93" t="s">
        <v>311</v>
      </c>
      <c r="D93" t="s">
        <v>441</v>
      </c>
      <c r="E93" t="s">
        <v>26</v>
      </c>
      <c r="F93">
        <v>75</v>
      </c>
      <c r="G93">
        <v>75</v>
      </c>
      <c r="H93">
        <v>0</v>
      </c>
      <c r="I93">
        <v>0</v>
      </c>
      <c r="J93">
        <v>0</v>
      </c>
      <c r="K93">
        <v>0</v>
      </c>
      <c r="L93" s="1">
        <v>2255251.2799999998</v>
      </c>
      <c r="M93" s="1">
        <v>877500</v>
      </c>
      <c r="N93" s="1">
        <v>421200</v>
      </c>
      <c r="O93" s="1">
        <v>421200</v>
      </c>
    </row>
    <row r="94" spans="1:15" hidden="1" x14ac:dyDescent="0.25">
      <c r="A94" t="s">
        <v>150</v>
      </c>
      <c r="B94" t="s">
        <v>151</v>
      </c>
      <c r="C94" t="s">
        <v>359</v>
      </c>
      <c r="D94" t="s">
        <v>440</v>
      </c>
      <c r="E94" t="s">
        <v>133</v>
      </c>
      <c r="F94">
        <v>75</v>
      </c>
      <c r="G94">
        <v>75</v>
      </c>
      <c r="H94" s="1">
        <v>319751.95</v>
      </c>
      <c r="I94">
        <v>0</v>
      </c>
      <c r="J94">
        <v>0</v>
      </c>
      <c r="K94" s="1">
        <v>319751.95</v>
      </c>
      <c r="L94" s="1">
        <v>1740067.75</v>
      </c>
      <c r="M94" s="1">
        <v>639503.9</v>
      </c>
      <c r="N94">
        <v>0</v>
      </c>
      <c r="O94">
        <v>0</v>
      </c>
    </row>
    <row r="95" spans="1:15" hidden="1" x14ac:dyDescent="0.25">
      <c r="A95" t="s">
        <v>152</v>
      </c>
      <c r="B95" t="s">
        <v>153</v>
      </c>
      <c r="C95" t="s">
        <v>360</v>
      </c>
      <c r="D95" t="s">
        <v>440</v>
      </c>
      <c r="E95" t="s">
        <v>133</v>
      </c>
      <c r="F95">
        <v>75</v>
      </c>
      <c r="G95">
        <v>75</v>
      </c>
      <c r="H95" s="1">
        <v>340595.79</v>
      </c>
      <c r="I95">
        <v>0</v>
      </c>
      <c r="J95">
        <v>0</v>
      </c>
      <c r="K95" s="1">
        <v>340595.79</v>
      </c>
      <c r="L95" s="1">
        <v>2080663.54</v>
      </c>
      <c r="M95" s="1">
        <v>681191.57</v>
      </c>
      <c r="N95">
        <v>0</v>
      </c>
      <c r="O95">
        <v>0</v>
      </c>
    </row>
    <row r="96" spans="1:15" hidden="1" x14ac:dyDescent="0.25">
      <c r="A96" t="s">
        <v>242</v>
      </c>
      <c r="B96" t="s">
        <v>243</v>
      </c>
      <c r="C96" t="s">
        <v>403</v>
      </c>
      <c r="D96" t="s">
        <v>444</v>
      </c>
      <c r="E96" t="s">
        <v>221</v>
      </c>
      <c r="F96">
        <v>75</v>
      </c>
      <c r="G96">
        <v>75</v>
      </c>
      <c r="H96" s="1">
        <v>382479.7</v>
      </c>
      <c r="I96">
        <v>0</v>
      </c>
      <c r="J96">
        <v>0</v>
      </c>
      <c r="K96" s="1">
        <v>382479.7</v>
      </c>
      <c r="L96" s="1">
        <v>2249900.89</v>
      </c>
      <c r="M96" s="1">
        <v>764959.4</v>
      </c>
      <c r="N96">
        <v>0</v>
      </c>
      <c r="O96">
        <v>0</v>
      </c>
    </row>
    <row r="97" spans="1:15" x14ac:dyDescent="0.25">
      <c r="A97" t="s">
        <v>532</v>
      </c>
      <c r="B97" t="s">
        <v>533</v>
      </c>
      <c r="C97" t="s">
        <v>534</v>
      </c>
      <c r="D97" t="s">
        <v>452</v>
      </c>
      <c r="E97" t="s">
        <v>453</v>
      </c>
      <c r="F97">
        <v>75</v>
      </c>
      <c r="G97">
        <v>75</v>
      </c>
      <c r="H97">
        <v>0</v>
      </c>
      <c r="I97" s="1">
        <v>2396446.6800000002</v>
      </c>
      <c r="J97">
        <v>0</v>
      </c>
      <c r="K97" s="1">
        <v>2396446.6800000002</v>
      </c>
      <c r="L97" s="1">
        <v>31620908.859999999</v>
      </c>
      <c r="M97" s="1">
        <v>6090077.7999999998</v>
      </c>
      <c r="N97" s="1">
        <v>1257600</v>
      </c>
      <c r="O97" s="1">
        <v>19200670.920000002</v>
      </c>
    </row>
    <row r="98" spans="1:15" hidden="1" x14ac:dyDescent="0.25">
      <c r="A98" t="s">
        <v>273</v>
      </c>
      <c r="B98" t="s">
        <v>274</v>
      </c>
      <c r="C98" t="s">
        <v>418</v>
      </c>
      <c r="D98" t="s">
        <v>446</v>
      </c>
      <c r="E98" t="s">
        <v>252</v>
      </c>
      <c r="F98">
        <v>75</v>
      </c>
      <c r="G98">
        <v>75</v>
      </c>
      <c r="H98" s="1">
        <v>339000</v>
      </c>
      <c r="I98">
        <v>0</v>
      </c>
      <c r="J98">
        <v>0</v>
      </c>
      <c r="K98" s="1">
        <v>339000</v>
      </c>
      <c r="L98" s="1">
        <v>2912625.09</v>
      </c>
      <c r="M98" s="1">
        <v>678000</v>
      </c>
      <c r="N98">
        <v>0</v>
      </c>
      <c r="O98">
        <v>0</v>
      </c>
    </row>
    <row r="99" spans="1:15" hidden="1" x14ac:dyDescent="0.25">
      <c r="A99" t="s">
        <v>535</v>
      </c>
      <c r="B99" t="s">
        <v>536</v>
      </c>
      <c r="C99" t="s">
        <v>537</v>
      </c>
      <c r="D99" t="s">
        <v>452</v>
      </c>
      <c r="E99" t="s">
        <v>466</v>
      </c>
      <c r="F99">
        <v>75</v>
      </c>
      <c r="G99">
        <v>75</v>
      </c>
      <c r="H99" s="1">
        <v>850500.83</v>
      </c>
      <c r="I99">
        <v>0</v>
      </c>
      <c r="J99">
        <v>0</v>
      </c>
      <c r="K99" s="1">
        <v>850500.83</v>
      </c>
      <c r="L99" s="1">
        <v>9543674.0299999993</v>
      </c>
      <c r="M99" s="1">
        <v>1518751.48</v>
      </c>
      <c r="N99">
        <v>0</v>
      </c>
      <c r="O99" s="1">
        <v>1180715.44</v>
      </c>
    </row>
    <row r="100" spans="1:15" hidden="1" x14ac:dyDescent="0.25">
      <c r="A100" t="s">
        <v>75</v>
      </c>
      <c r="B100" t="s">
        <v>76</v>
      </c>
      <c r="C100" t="s">
        <v>322</v>
      </c>
      <c r="D100" t="s">
        <v>439</v>
      </c>
      <c r="E100" t="s">
        <v>70</v>
      </c>
      <c r="F100">
        <v>75</v>
      </c>
      <c r="G100">
        <v>75</v>
      </c>
      <c r="H100" s="1">
        <v>98115</v>
      </c>
      <c r="I100">
        <v>0</v>
      </c>
      <c r="J100">
        <v>0</v>
      </c>
      <c r="K100" s="1">
        <v>98115</v>
      </c>
      <c r="L100" s="1">
        <v>4520537.09</v>
      </c>
      <c r="M100" s="1">
        <v>196230</v>
      </c>
      <c r="N100">
        <v>0</v>
      </c>
      <c r="O100" s="1">
        <v>959040</v>
      </c>
    </row>
    <row r="101" spans="1:15" hidden="1" x14ac:dyDescent="0.25">
      <c r="A101" t="s">
        <v>196</v>
      </c>
      <c r="B101" t="s">
        <v>197</v>
      </c>
      <c r="C101" t="s">
        <v>381</v>
      </c>
      <c r="D101" t="s">
        <v>442</v>
      </c>
      <c r="E101" t="s">
        <v>191</v>
      </c>
      <c r="F101">
        <v>75</v>
      </c>
      <c r="G101">
        <v>75</v>
      </c>
      <c r="H101" s="1">
        <v>87750</v>
      </c>
      <c r="I101">
        <v>0</v>
      </c>
      <c r="J101">
        <v>0</v>
      </c>
      <c r="K101" s="1">
        <v>87750</v>
      </c>
      <c r="L101" s="1">
        <v>1688179.18</v>
      </c>
      <c r="M101" s="1">
        <v>175500</v>
      </c>
      <c r="N101">
        <v>0</v>
      </c>
      <c r="O101" s="1">
        <v>250800</v>
      </c>
    </row>
    <row r="102" spans="1:15" hidden="1" x14ac:dyDescent="0.25">
      <c r="A102" t="s">
        <v>56</v>
      </c>
      <c r="B102" t="s">
        <v>57</v>
      </c>
      <c r="C102" t="s">
        <v>313</v>
      </c>
      <c r="D102" t="s">
        <v>438</v>
      </c>
      <c r="E102" t="s">
        <v>55</v>
      </c>
      <c r="F102">
        <v>75</v>
      </c>
      <c r="G102">
        <v>75</v>
      </c>
      <c r="H102" s="1">
        <v>96362</v>
      </c>
      <c r="I102">
        <v>0</v>
      </c>
      <c r="J102">
        <v>0</v>
      </c>
      <c r="K102" s="1">
        <v>96362</v>
      </c>
      <c r="L102" s="1">
        <v>834487.91</v>
      </c>
      <c r="M102" s="1">
        <v>139900</v>
      </c>
      <c r="N102">
        <v>0</v>
      </c>
      <c r="O102">
        <v>0</v>
      </c>
    </row>
    <row r="103" spans="1:15" hidden="1" x14ac:dyDescent="0.25">
      <c r="A103" t="s">
        <v>275</v>
      </c>
      <c r="B103" t="s">
        <v>276</v>
      </c>
      <c r="C103" t="s">
        <v>419</v>
      </c>
      <c r="D103" t="s">
        <v>446</v>
      </c>
      <c r="E103" t="s">
        <v>252</v>
      </c>
      <c r="F103">
        <v>75</v>
      </c>
      <c r="G103">
        <v>75</v>
      </c>
      <c r="H103">
        <v>0</v>
      </c>
      <c r="I103">
        <v>0</v>
      </c>
      <c r="J103">
        <v>0</v>
      </c>
      <c r="K103">
        <v>0</v>
      </c>
      <c r="L103" s="1">
        <v>2912625.09</v>
      </c>
      <c r="M103" s="1">
        <v>690000</v>
      </c>
      <c r="N103" s="1">
        <v>331200</v>
      </c>
      <c r="O103" s="1">
        <v>331200</v>
      </c>
    </row>
    <row r="104" spans="1:15" x14ac:dyDescent="0.25">
      <c r="A104" t="s">
        <v>538</v>
      </c>
      <c r="B104" t="s">
        <v>539</v>
      </c>
      <c r="C104" t="s">
        <v>540</v>
      </c>
      <c r="D104" t="s">
        <v>452</v>
      </c>
      <c r="E104" t="s">
        <v>453</v>
      </c>
      <c r="F104">
        <v>74</v>
      </c>
      <c r="G104">
        <v>74</v>
      </c>
      <c r="H104">
        <v>0</v>
      </c>
      <c r="I104">
        <v>0</v>
      </c>
      <c r="J104">
        <v>0</v>
      </c>
      <c r="K104">
        <v>0</v>
      </c>
      <c r="L104" s="1">
        <v>33059408.859999999</v>
      </c>
      <c r="M104" s="1">
        <v>3200000</v>
      </c>
      <c r="N104" s="1">
        <v>1536000</v>
      </c>
      <c r="O104" s="1">
        <v>20736670.920000002</v>
      </c>
    </row>
    <row r="105" spans="1:15" hidden="1" x14ac:dyDescent="0.25">
      <c r="A105" t="s">
        <v>285</v>
      </c>
      <c r="B105" t="s">
        <v>286</v>
      </c>
      <c r="C105" t="s">
        <v>424</v>
      </c>
      <c r="D105" t="s">
        <v>446</v>
      </c>
      <c r="E105" t="s">
        <v>252</v>
      </c>
      <c r="F105">
        <v>74</v>
      </c>
      <c r="G105">
        <v>74</v>
      </c>
      <c r="H105" s="1">
        <v>559981.06999999995</v>
      </c>
      <c r="I105">
        <v>0</v>
      </c>
      <c r="J105">
        <v>0</v>
      </c>
      <c r="K105" s="1">
        <v>559981.06999999995</v>
      </c>
      <c r="L105" s="1">
        <v>3472606.16</v>
      </c>
      <c r="M105" s="1">
        <v>999966.2</v>
      </c>
      <c r="N105">
        <v>0</v>
      </c>
      <c r="O105" s="1">
        <v>331200</v>
      </c>
    </row>
    <row r="106" spans="1:15" hidden="1" x14ac:dyDescent="0.25">
      <c r="A106" t="s">
        <v>219</v>
      </c>
      <c r="B106" t="s">
        <v>220</v>
      </c>
      <c r="C106" t="s">
        <v>392</v>
      </c>
      <c r="D106" t="s">
        <v>447</v>
      </c>
      <c r="E106" t="s">
        <v>216</v>
      </c>
      <c r="F106">
        <v>74</v>
      </c>
      <c r="G106">
        <v>74</v>
      </c>
      <c r="H106" s="1">
        <v>252191.64</v>
      </c>
      <c r="I106">
        <v>0</v>
      </c>
      <c r="J106">
        <v>0</v>
      </c>
      <c r="K106" s="1">
        <v>252191.64</v>
      </c>
      <c r="L106" s="1">
        <v>252191.64</v>
      </c>
      <c r="M106" s="1">
        <v>694699</v>
      </c>
      <c r="N106">
        <v>0</v>
      </c>
      <c r="O106">
        <v>0</v>
      </c>
    </row>
    <row r="107" spans="1:15" x14ac:dyDescent="0.25">
      <c r="A107" t="s">
        <v>541</v>
      </c>
      <c r="B107" t="s">
        <v>542</v>
      </c>
      <c r="C107" t="s">
        <v>543</v>
      </c>
      <c r="D107" t="s">
        <v>452</v>
      </c>
      <c r="E107" t="s">
        <v>453</v>
      </c>
      <c r="F107">
        <v>74</v>
      </c>
      <c r="G107">
        <v>74</v>
      </c>
      <c r="H107" s="1">
        <v>1438500</v>
      </c>
      <c r="I107">
        <v>0</v>
      </c>
      <c r="J107">
        <v>0</v>
      </c>
      <c r="K107" s="1">
        <v>1438500</v>
      </c>
      <c r="L107" s="1">
        <v>33059408.859999999</v>
      </c>
      <c r="M107" s="1">
        <v>2055000</v>
      </c>
      <c r="N107">
        <v>0</v>
      </c>
      <c r="O107" s="1">
        <v>19200670.920000002</v>
      </c>
    </row>
    <row r="108" spans="1:15" hidden="1" x14ac:dyDescent="0.25">
      <c r="A108" t="s">
        <v>97</v>
      </c>
      <c r="B108" t="s">
        <v>98</v>
      </c>
      <c r="C108" t="s">
        <v>333</v>
      </c>
      <c r="D108" t="s">
        <v>439</v>
      </c>
      <c r="E108" t="s">
        <v>70</v>
      </c>
      <c r="F108">
        <v>74</v>
      </c>
      <c r="G108">
        <v>74</v>
      </c>
      <c r="H108" s="1">
        <v>253049.1</v>
      </c>
      <c r="I108">
        <v>0</v>
      </c>
      <c r="J108">
        <v>0</v>
      </c>
      <c r="K108" s="1">
        <v>253049.1</v>
      </c>
      <c r="L108" s="1">
        <v>4871734</v>
      </c>
      <c r="M108" s="1">
        <v>453000</v>
      </c>
      <c r="N108">
        <v>0</v>
      </c>
      <c r="O108" s="1">
        <v>959040</v>
      </c>
    </row>
    <row r="109" spans="1:15" hidden="1" x14ac:dyDescent="0.25">
      <c r="A109" t="s">
        <v>77</v>
      </c>
      <c r="B109" t="s">
        <v>78</v>
      </c>
      <c r="C109" t="s">
        <v>323</v>
      </c>
      <c r="D109" t="s">
        <v>439</v>
      </c>
      <c r="E109" t="s">
        <v>70</v>
      </c>
      <c r="F109">
        <v>74</v>
      </c>
      <c r="G109">
        <v>74</v>
      </c>
      <c r="H109" s="1">
        <v>98147.81</v>
      </c>
      <c r="I109">
        <v>0</v>
      </c>
      <c r="J109">
        <v>0</v>
      </c>
      <c r="K109" s="1">
        <v>98147.81</v>
      </c>
      <c r="L109" s="1">
        <v>4618684.9000000004</v>
      </c>
      <c r="M109" s="1">
        <v>196295.62</v>
      </c>
      <c r="N109">
        <v>0</v>
      </c>
      <c r="O109" s="1">
        <v>959040</v>
      </c>
    </row>
    <row r="110" spans="1:15" x14ac:dyDescent="0.25">
      <c r="A110" t="s">
        <v>544</v>
      </c>
      <c r="B110" t="s">
        <v>545</v>
      </c>
      <c r="C110" t="s">
        <v>546</v>
      </c>
      <c r="D110" t="s">
        <v>452</v>
      </c>
      <c r="E110" t="s">
        <v>453</v>
      </c>
      <c r="F110">
        <v>73</v>
      </c>
      <c r="G110">
        <v>73</v>
      </c>
      <c r="H110">
        <v>0</v>
      </c>
      <c r="I110" s="1">
        <v>713448</v>
      </c>
      <c r="J110">
        <v>0</v>
      </c>
      <c r="K110" s="1">
        <v>713448</v>
      </c>
      <c r="L110" s="1">
        <v>34294856.859999999</v>
      </c>
      <c r="M110" s="1">
        <v>5266298.47</v>
      </c>
      <c r="N110" s="1">
        <v>1832997.54</v>
      </c>
      <c r="O110" s="1">
        <v>22569668.460000001</v>
      </c>
    </row>
    <row r="111" spans="1:15" hidden="1" x14ac:dyDescent="0.25">
      <c r="A111" t="s">
        <v>109</v>
      </c>
      <c r="B111" t="s">
        <v>110</v>
      </c>
      <c r="C111" t="s">
        <v>339</v>
      </c>
      <c r="D111" t="s">
        <v>439</v>
      </c>
      <c r="E111" t="s">
        <v>70</v>
      </c>
      <c r="F111">
        <v>73</v>
      </c>
      <c r="G111">
        <v>73</v>
      </c>
      <c r="H111" s="1">
        <v>499500</v>
      </c>
      <c r="I111">
        <v>0</v>
      </c>
      <c r="J111">
        <v>0</v>
      </c>
      <c r="K111" s="1">
        <v>499500</v>
      </c>
      <c r="L111" s="1">
        <v>5371234</v>
      </c>
      <c r="M111" s="1">
        <v>999000</v>
      </c>
      <c r="N111">
        <v>0</v>
      </c>
      <c r="O111" s="1">
        <v>959040</v>
      </c>
    </row>
    <row r="112" spans="1:15" x14ac:dyDescent="0.25">
      <c r="A112" t="s">
        <v>547</v>
      </c>
      <c r="B112" t="s">
        <v>548</v>
      </c>
      <c r="C112" t="s">
        <v>549</v>
      </c>
      <c r="D112" t="s">
        <v>452</v>
      </c>
      <c r="E112" t="s">
        <v>453</v>
      </c>
      <c r="F112">
        <v>73</v>
      </c>
      <c r="G112">
        <v>73</v>
      </c>
      <c r="H112" s="1">
        <v>522000</v>
      </c>
      <c r="I112">
        <v>0</v>
      </c>
      <c r="J112">
        <v>0</v>
      </c>
      <c r="K112" s="1">
        <v>522000</v>
      </c>
      <c r="L112" s="1">
        <v>33581408.859999999</v>
      </c>
      <c r="M112" s="1">
        <v>1182651.55</v>
      </c>
      <c r="N112">
        <v>0</v>
      </c>
      <c r="O112" s="1">
        <v>20736670.920000002</v>
      </c>
    </row>
    <row r="113" spans="1:15" hidden="1" x14ac:dyDescent="0.25">
      <c r="A113" t="s">
        <v>47</v>
      </c>
      <c r="B113" t="s">
        <v>48</v>
      </c>
      <c r="C113" t="s">
        <v>309</v>
      </c>
      <c r="D113" t="s">
        <v>441</v>
      </c>
      <c r="E113" t="s">
        <v>26</v>
      </c>
      <c r="F113">
        <v>73</v>
      </c>
      <c r="G113">
        <v>73</v>
      </c>
      <c r="H113" s="1">
        <v>387799.94</v>
      </c>
      <c r="I113">
        <v>0</v>
      </c>
      <c r="J113">
        <v>0</v>
      </c>
      <c r="K113" s="1">
        <v>387799.94</v>
      </c>
      <c r="L113" s="1">
        <v>2643051.2200000002</v>
      </c>
      <c r="M113" s="1">
        <v>692499.9</v>
      </c>
      <c r="N113">
        <v>0</v>
      </c>
      <c r="O113" s="1">
        <v>421200</v>
      </c>
    </row>
    <row r="114" spans="1:15" x14ac:dyDescent="0.25">
      <c r="A114" t="s">
        <v>550</v>
      </c>
      <c r="B114" t="s">
        <v>551</v>
      </c>
      <c r="C114" t="s">
        <v>552</v>
      </c>
      <c r="D114" t="s">
        <v>452</v>
      </c>
      <c r="E114" t="s">
        <v>453</v>
      </c>
      <c r="F114">
        <v>73</v>
      </c>
      <c r="G114">
        <v>73</v>
      </c>
      <c r="H114">
        <v>0</v>
      </c>
      <c r="I114">
        <v>0</v>
      </c>
      <c r="J114">
        <v>0</v>
      </c>
      <c r="K114">
        <v>0</v>
      </c>
      <c r="L114" s="1">
        <v>34294856.859999999</v>
      </c>
      <c r="M114" s="1">
        <v>7888829.9199999999</v>
      </c>
      <c r="N114" s="1">
        <v>3155531.97</v>
      </c>
      <c r="O114" s="1">
        <v>25725200.43</v>
      </c>
    </row>
    <row r="115" spans="1:15" x14ac:dyDescent="0.25">
      <c r="A115" t="s">
        <v>553</v>
      </c>
      <c r="B115" t="s">
        <v>554</v>
      </c>
      <c r="C115" t="s">
        <v>555</v>
      </c>
      <c r="D115" t="s">
        <v>452</v>
      </c>
      <c r="E115" t="s">
        <v>453</v>
      </c>
      <c r="F115">
        <v>72</v>
      </c>
      <c r="G115">
        <v>72</v>
      </c>
      <c r="H115" s="1">
        <v>1685851.07</v>
      </c>
      <c r="I115">
        <v>0</v>
      </c>
      <c r="J115">
        <v>0</v>
      </c>
      <c r="K115" s="1">
        <v>1685851.07</v>
      </c>
      <c r="L115" s="1">
        <v>35980707.93</v>
      </c>
      <c r="M115" s="1">
        <v>3512189.72</v>
      </c>
      <c r="N115">
        <v>0</v>
      </c>
      <c r="O115" s="1">
        <v>25725200.43</v>
      </c>
    </row>
    <row r="116" spans="1:15" hidden="1" x14ac:dyDescent="0.25">
      <c r="A116" t="s">
        <v>58</v>
      </c>
      <c r="B116" t="s">
        <v>59</v>
      </c>
      <c r="C116" t="s">
        <v>314</v>
      </c>
      <c r="D116" t="s">
        <v>438</v>
      </c>
      <c r="E116" t="s">
        <v>55</v>
      </c>
      <c r="F116">
        <v>72</v>
      </c>
      <c r="G116">
        <v>72</v>
      </c>
      <c r="H116" s="1">
        <v>138916.4</v>
      </c>
      <c r="I116">
        <v>0</v>
      </c>
      <c r="J116">
        <v>0</v>
      </c>
      <c r="K116" s="1">
        <v>138916.4</v>
      </c>
      <c r="L116" s="1">
        <v>973404.31</v>
      </c>
      <c r="M116" s="1">
        <v>198452</v>
      </c>
      <c r="N116">
        <v>0</v>
      </c>
      <c r="O116">
        <v>0</v>
      </c>
    </row>
    <row r="117" spans="1:15" hidden="1" x14ac:dyDescent="0.25">
      <c r="A117" t="s">
        <v>198</v>
      </c>
      <c r="B117" t="s">
        <v>199</v>
      </c>
      <c r="C117" t="s">
        <v>382</v>
      </c>
      <c r="D117" t="s">
        <v>442</v>
      </c>
      <c r="E117" t="s">
        <v>191</v>
      </c>
      <c r="F117">
        <v>72</v>
      </c>
      <c r="G117">
        <v>72</v>
      </c>
      <c r="H117" s="1">
        <v>93901.95</v>
      </c>
      <c r="I117">
        <v>0</v>
      </c>
      <c r="J117">
        <v>0</v>
      </c>
      <c r="K117" s="1">
        <v>93901.95</v>
      </c>
      <c r="L117" s="1">
        <v>1782081.13</v>
      </c>
      <c r="M117" s="1">
        <v>195629.07</v>
      </c>
      <c r="N117">
        <v>0</v>
      </c>
      <c r="O117" s="1">
        <v>250800</v>
      </c>
    </row>
    <row r="118" spans="1:15" hidden="1" x14ac:dyDescent="0.25">
      <c r="A118" t="s">
        <v>79</v>
      </c>
      <c r="B118" t="s">
        <v>80</v>
      </c>
      <c r="C118" t="s">
        <v>324</v>
      </c>
      <c r="D118" t="s">
        <v>439</v>
      </c>
      <c r="E118" t="s">
        <v>70</v>
      </c>
      <c r="F118">
        <v>72</v>
      </c>
      <c r="G118">
        <v>72</v>
      </c>
      <c r="H118" s="1">
        <v>99052.5</v>
      </c>
      <c r="I118">
        <v>0</v>
      </c>
      <c r="J118">
        <v>0</v>
      </c>
      <c r="K118" s="1">
        <v>99052.5</v>
      </c>
      <c r="L118" s="1">
        <v>5470286.5</v>
      </c>
      <c r="M118" s="1">
        <v>198105</v>
      </c>
      <c r="N118">
        <v>0</v>
      </c>
      <c r="O118" s="1">
        <v>959040</v>
      </c>
    </row>
    <row r="119" spans="1:15" hidden="1" x14ac:dyDescent="0.25">
      <c r="A119" t="s">
        <v>160</v>
      </c>
      <c r="B119" t="s">
        <v>161</v>
      </c>
      <c r="C119" t="s">
        <v>364</v>
      </c>
      <c r="D119" t="s">
        <v>440</v>
      </c>
      <c r="E119" t="s">
        <v>133</v>
      </c>
      <c r="F119">
        <v>72</v>
      </c>
      <c r="G119">
        <v>72</v>
      </c>
      <c r="H119">
        <v>0</v>
      </c>
      <c r="I119">
        <v>0</v>
      </c>
      <c r="J119">
        <v>0</v>
      </c>
      <c r="K119">
        <v>0</v>
      </c>
      <c r="L119" s="1">
        <v>2080663.54</v>
      </c>
      <c r="M119" s="1">
        <v>999817.42</v>
      </c>
      <c r="N119" s="1">
        <v>499908.71</v>
      </c>
      <c r="O119" s="1">
        <v>499908.71</v>
      </c>
    </row>
    <row r="120" spans="1:15" hidden="1" x14ac:dyDescent="0.25">
      <c r="A120" t="s">
        <v>177</v>
      </c>
      <c r="B120" t="s">
        <v>178</v>
      </c>
      <c r="C120" t="s">
        <v>372</v>
      </c>
      <c r="D120" t="s">
        <v>443</v>
      </c>
      <c r="E120" t="s">
        <v>166</v>
      </c>
      <c r="F120">
        <v>72</v>
      </c>
      <c r="G120">
        <v>72</v>
      </c>
      <c r="H120" s="1">
        <v>100000</v>
      </c>
      <c r="I120">
        <v>0</v>
      </c>
      <c r="J120">
        <v>0</v>
      </c>
      <c r="K120" s="1">
        <v>100000</v>
      </c>
      <c r="L120" s="1">
        <v>1272429.55</v>
      </c>
      <c r="M120" s="1">
        <v>200000</v>
      </c>
      <c r="N120">
        <v>0</v>
      </c>
      <c r="O120">
        <v>0</v>
      </c>
    </row>
    <row r="121" spans="1:15" x14ac:dyDescent="0.25">
      <c r="A121" t="s">
        <v>556</v>
      </c>
      <c r="B121" t="s">
        <v>557</v>
      </c>
      <c r="C121" t="s">
        <v>558</v>
      </c>
      <c r="D121" t="s">
        <v>452</v>
      </c>
      <c r="E121" t="s">
        <v>453</v>
      </c>
      <c r="F121">
        <v>72</v>
      </c>
      <c r="G121">
        <v>72</v>
      </c>
      <c r="H121" s="1">
        <v>2988000</v>
      </c>
      <c r="I121">
        <v>0</v>
      </c>
      <c r="J121">
        <v>0</v>
      </c>
      <c r="K121" s="1">
        <v>2988000</v>
      </c>
      <c r="L121" s="1">
        <v>40939066.25</v>
      </c>
      <c r="M121" s="1">
        <v>8300000</v>
      </c>
      <c r="N121">
        <v>0</v>
      </c>
      <c r="O121" s="1">
        <v>25725200.43</v>
      </c>
    </row>
    <row r="122" spans="1:15" hidden="1" x14ac:dyDescent="0.25">
      <c r="A122" t="s">
        <v>111</v>
      </c>
      <c r="B122" t="s">
        <v>112</v>
      </c>
      <c r="C122" t="s">
        <v>340</v>
      </c>
      <c r="D122" t="s">
        <v>439</v>
      </c>
      <c r="E122" t="s">
        <v>70</v>
      </c>
      <c r="F122">
        <v>72</v>
      </c>
      <c r="G122">
        <v>72</v>
      </c>
      <c r="H122" s="1">
        <v>559440</v>
      </c>
      <c r="I122">
        <v>0</v>
      </c>
      <c r="J122">
        <v>0</v>
      </c>
      <c r="K122" s="1">
        <v>559440</v>
      </c>
      <c r="L122" s="1">
        <v>6029726.5</v>
      </c>
      <c r="M122" s="1">
        <v>999000</v>
      </c>
      <c r="N122">
        <v>0</v>
      </c>
      <c r="O122" s="1">
        <v>959040</v>
      </c>
    </row>
    <row r="123" spans="1:15" x14ac:dyDescent="0.25">
      <c r="A123" t="s">
        <v>559</v>
      </c>
      <c r="B123" t="s">
        <v>560</v>
      </c>
      <c r="C123" t="s">
        <v>561</v>
      </c>
      <c r="D123" t="s">
        <v>452</v>
      </c>
      <c r="E123" t="s">
        <v>453</v>
      </c>
      <c r="F123">
        <v>72</v>
      </c>
      <c r="G123">
        <v>72</v>
      </c>
      <c r="H123" s="1">
        <v>1970358.32</v>
      </c>
      <c r="I123">
        <v>0</v>
      </c>
      <c r="J123">
        <v>0</v>
      </c>
      <c r="K123" s="1">
        <v>1970358.32</v>
      </c>
      <c r="L123" s="1">
        <v>37951066.25</v>
      </c>
      <c r="M123" s="1">
        <v>3518497</v>
      </c>
      <c r="N123">
        <v>0</v>
      </c>
      <c r="O123" s="1">
        <v>25725200.43</v>
      </c>
    </row>
    <row r="124" spans="1:15" x14ac:dyDescent="0.25">
      <c r="A124" t="s">
        <v>562</v>
      </c>
      <c r="B124" t="s">
        <v>563</v>
      </c>
      <c r="C124" t="s">
        <v>564</v>
      </c>
      <c r="D124" t="s">
        <v>452</v>
      </c>
      <c r="E124" t="s">
        <v>453</v>
      </c>
      <c r="F124">
        <v>72</v>
      </c>
      <c r="G124">
        <v>72</v>
      </c>
      <c r="H124">
        <v>0</v>
      </c>
      <c r="I124">
        <v>0</v>
      </c>
      <c r="J124">
        <v>0</v>
      </c>
      <c r="K124">
        <v>0</v>
      </c>
      <c r="L124" s="1">
        <v>40939066.25</v>
      </c>
      <c r="M124" s="1">
        <v>10383200.84</v>
      </c>
      <c r="N124" s="1">
        <v>4983936.4000000004</v>
      </c>
      <c r="O124" s="1">
        <v>30709136.829999998</v>
      </c>
    </row>
    <row r="125" spans="1:15" hidden="1" x14ac:dyDescent="0.25">
      <c r="A125" t="s">
        <v>14</v>
      </c>
      <c r="B125" t="s">
        <v>15</v>
      </c>
      <c r="C125" t="s">
        <v>293</v>
      </c>
      <c r="D125" t="s">
        <v>445</v>
      </c>
      <c r="E125" t="s">
        <v>1</v>
      </c>
      <c r="F125">
        <v>71.400000000000006</v>
      </c>
      <c r="G125">
        <v>71.400000000000006</v>
      </c>
      <c r="H125" s="1">
        <v>616000</v>
      </c>
      <c r="I125">
        <v>0</v>
      </c>
      <c r="J125">
        <v>0</v>
      </c>
      <c r="K125" s="1">
        <v>616000</v>
      </c>
      <c r="L125" s="1">
        <v>1645808.85</v>
      </c>
      <c r="M125" s="1">
        <v>880000</v>
      </c>
      <c r="N125">
        <v>0</v>
      </c>
      <c r="O125" s="1">
        <v>199224.2</v>
      </c>
    </row>
    <row r="126" spans="1:15" hidden="1" x14ac:dyDescent="0.25">
      <c r="A126" t="s">
        <v>565</v>
      </c>
      <c r="B126" t="s">
        <v>566</v>
      </c>
      <c r="C126" t="s">
        <v>567</v>
      </c>
      <c r="D126" t="s">
        <v>452</v>
      </c>
      <c r="E126" t="s">
        <v>466</v>
      </c>
      <c r="F126">
        <v>71</v>
      </c>
      <c r="G126">
        <v>71</v>
      </c>
      <c r="H126" s="1">
        <v>575728.4</v>
      </c>
      <c r="I126">
        <v>0</v>
      </c>
      <c r="J126">
        <v>0</v>
      </c>
      <c r="K126" s="1">
        <v>575728.4</v>
      </c>
      <c r="L126" s="1">
        <v>10119402.43</v>
      </c>
      <c r="M126" s="1">
        <v>1030765</v>
      </c>
      <c r="N126">
        <v>0</v>
      </c>
      <c r="O126" s="1">
        <v>1180715.44</v>
      </c>
    </row>
    <row r="127" spans="1:15" hidden="1" x14ac:dyDescent="0.25">
      <c r="A127" t="s">
        <v>230</v>
      </c>
      <c r="B127" t="s">
        <v>231</v>
      </c>
      <c r="C127" t="s">
        <v>397</v>
      </c>
      <c r="D127" t="s">
        <v>444</v>
      </c>
      <c r="E127" t="s">
        <v>221</v>
      </c>
      <c r="F127">
        <v>70</v>
      </c>
      <c r="G127">
        <v>70</v>
      </c>
      <c r="H127" s="1">
        <v>118920</v>
      </c>
      <c r="I127">
        <v>0</v>
      </c>
      <c r="J127">
        <v>0</v>
      </c>
      <c r="K127" s="1">
        <v>118920</v>
      </c>
      <c r="L127" s="1">
        <v>2368820.89</v>
      </c>
      <c r="M127" s="1">
        <v>247750</v>
      </c>
      <c r="N127">
        <v>0</v>
      </c>
      <c r="O127" s="1">
        <v>320000</v>
      </c>
    </row>
    <row r="128" spans="1:15" hidden="1" x14ac:dyDescent="0.25">
      <c r="A128" t="s">
        <v>117</v>
      </c>
      <c r="B128" t="s">
        <v>118</v>
      </c>
      <c r="C128" t="s">
        <v>343</v>
      </c>
      <c r="D128" t="s">
        <v>439</v>
      </c>
      <c r="E128" t="s">
        <v>70</v>
      </c>
      <c r="F128">
        <v>70</v>
      </c>
      <c r="G128">
        <v>70</v>
      </c>
      <c r="H128" s="1">
        <v>499900</v>
      </c>
      <c r="I128">
        <v>0</v>
      </c>
      <c r="J128">
        <v>0</v>
      </c>
      <c r="K128" s="1">
        <v>499900</v>
      </c>
      <c r="L128" s="1">
        <v>7152962.5</v>
      </c>
      <c r="M128" s="1">
        <v>999800</v>
      </c>
      <c r="N128">
        <v>0</v>
      </c>
      <c r="O128" s="1">
        <v>959040</v>
      </c>
    </row>
    <row r="129" spans="1:15" x14ac:dyDescent="0.25">
      <c r="A129" t="s">
        <v>568</v>
      </c>
      <c r="B129" t="s">
        <v>569</v>
      </c>
      <c r="C129" t="s">
        <v>570</v>
      </c>
      <c r="D129" t="s">
        <v>452</v>
      </c>
      <c r="E129" t="s">
        <v>453</v>
      </c>
      <c r="F129">
        <v>70</v>
      </c>
      <c r="G129">
        <v>70</v>
      </c>
      <c r="H129" s="1">
        <v>1415378.44</v>
      </c>
      <c r="I129">
        <v>0</v>
      </c>
      <c r="J129">
        <v>0</v>
      </c>
      <c r="K129" s="1">
        <v>1415378.44</v>
      </c>
      <c r="L129" s="1">
        <v>43362908.149999999</v>
      </c>
      <c r="M129" s="1">
        <v>2527461.5</v>
      </c>
      <c r="N129">
        <v>0</v>
      </c>
      <c r="O129" s="1">
        <v>30709136.829999998</v>
      </c>
    </row>
    <row r="130" spans="1:15" hidden="1" x14ac:dyDescent="0.25">
      <c r="A130" t="s">
        <v>71</v>
      </c>
      <c r="B130" t="s">
        <v>72</v>
      </c>
      <c r="C130" t="s">
        <v>320</v>
      </c>
      <c r="D130" t="s">
        <v>439</v>
      </c>
      <c r="E130" t="s">
        <v>70</v>
      </c>
      <c r="F130">
        <v>70</v>
      </c>
      <c r="G130">
        <v>70</v>
      </c>
      <c r="H130" s="1">
        <v>64456</v>
      </c>
      <c r="I130">
        <v>0</v>
      </c>
      <c r="J130">
        <v>0</v>
      </c>
      <c r="K130" s="1">
        <v>64456</v>
      </c>
      <c r="L130" s="1">
        <v>6094182.5</v>
      </c>
      <c r="M130" s="1">
        <v>115100</v>
      </c>
      <c r="N130">
        <v>0</v>
      </c>
      <c r="O130" s="1">
        <v>959040</v>
      </c>
    </row>
    <row r="131" spans="1:15" x14ac:dyDescent="0.25">
      <c r="A131" t="s">
        <v>571</v>
      </c>
      <c r="B131" t="s">
        <v>572</v>
      </c>
      <c r="C131" t="s">
        <v>573</v>
      </c>
      <c r="D131" t="s">
        <v>452</v>
      </c>
      <c r="E131" t="s">
        <v>453</v>
      </c>
      <c r="F131">
        <v>70</v>
      </c>
      <c r="G131">
        <v>70</v>
      </c>
      <c r="H131" s="1">
        <v>1520331.55</v>
      </c>
      <c r="I131">
        <v>0</v>
      </c>
      <c r="J131">
        <v>0</v>
      </c>
      <c r="K131" s="1">
        <v>1520331.55</v>
      </c>
      <c r="L131" s="1">
        <v>44883239.700000003</v>
      </c>
      <c r="M131" s="1">
        <v>2714877.76</v>
      </c>
      <c r="N131">
        <v>0</v>
      </c>
      <c r="O131" s="1">
        <v>30709136.829999998</v>
      </c>
    </row>
    <row r="132" spans="1:15" hidden="1" x14ac:dyDescent="0.25">
      <c r="A132" t="s">
        <v>574</v>
      </c>
      <c r="B132" t="s">
        <v>575</v>
      </c>
      <c r="C132" t="s">
        <v>576</v>
      </c>
      <c r="D132" t="s">
        <v>452</v>
      </c>
      <c r="E132" t="s">
        <v>466</v>
      </c>
      <c r="F132">
        <v>70</v>
      </c>
      <c r="G132">
        <v>70</v>
      </c>
      <c r="H132" s="1">
        <v>2004857.37</v>
      </c>
      <c r="I132">
        <v>0</v>
      </c>
      <c r="J132">
        <v>0</v>
      </c>
      <c r="K132" s="1">
        <v>2004857.37</v>
      </c>
      <c r="L132" s="1">
        <v>13083889.02</v>
      </c>
      <c r="M132" s="1">
        <v>2981777.46</v>
      </c>
      <c r="N132">
        <v>0</v>
      </c>
      <c r="O132" s="1">
        <v>1180715.44</v>
      </c>
    </row>
    <row r="133" spans="1:15" hidden="1" x14ac:dyDescent="0.25">
      <c r="A133" t="s">
        <v>194</v>
      </c>
      <c r="B133" t="s">
        <v>195</v>
      </c>
      <c r="C133" t="s">
        <v>380</v>
      </c>
      <c r="D133" t="s">
        <v>442</v>
      </c>
      <c r="E133" t="s">
        <v>191</v>
      </c>
      <c r="F133">
        <v>70</v>
      </c>
      <c r="G133">
        <v>70</v>
      </c>
      <c r="H133" s="1">
        <v>81986.02</v>
      </c>
      <c r="I133">
        <v>0</v>
      </c>
      <c r="J133">
        <v>0</v>
      </c>
      <c r="K133" s="1">
        <v>81986.02</v>
      </c>
      <c r="L133" s="1">
        <v>1864067.15</v>
      </c>
      <c r="M133" s="1">
        <v>163972.04</v>
      </c>
      <c r="N133">
        <v>0</v>
      </c>
      <c r="O133" s="1">
        <v>250800</v>
      </c>
    </row>
    <row r="134" spans="1:15" hidden="1" x14ac:dyDescent="0.25">
      <c r="A134" t="s">
        <v>577</v>
      </c>
      <c r="B134" t="s">
        <v>560</v>
      </c>
      <c r="C134" t="s">
        <v>561</v>
      </c>
      <c r="D134" t="s">
        <v>452</v>
      </c>
      <c r="E134" t="s">
        <v>466</v>
      </c>
      <c r="F134">
        <v>70</v>
      </c>
      <c r="G134">
        <v>70</v>
      </c>
      <c r="H134" s="1">
        <v>959629.22</v>
      </c>
      <c r="I134">
        <v>0</v>
      </c>
      <c r="J134">
        <v>0</v>
      </c>
      <c r="K134" s="1">
        <v>959629.22</v>
      </c>
      <c r="L134" s="1">
        <v>11079031.65</v>
      </c>
      <c r="M134" s="1">
        <v>1713623.6</v>
      </c>
      <c r="N134">
        <v>0</v>
      </c>
      <c r="O134" s="1">
        <v>1180715.44</v>
      </c>
    </row>
    <row r="135" spans="1:15" x14ac:dyDescent="0.25">
      <c r="A135" t="s">
        <v>578</v>
      </c>
      <c r="B135" t="s">
        <v>579</v>
      </c>
      <c r="C135" t="s">
        <v>580</v>
      </c>
      <c r="D135" t="s">
        <v>452</v>
      </c>
      <c r="E135" t="s">
        <v>453</v>
      </c>
      <c r="F135">
        <v>70</v>
      </c>
      <c r="G135">
        <v>70</v>
      </c>
      <c r="H135" s="1">
        <v>2522019.44</v>
      </c>
      <c r="I135">
        <v>0</v>
      </c>
      <c r="J135">
        <v>0</v>
      </c>
      <c r="K135" s="1">
        <v>2522019.44</v>
      </c>
      <c r="L135" s="1">
        <v>47405259.140000001</v>
      </c>
      <c r="M135" s="1">
        <v>4503606.1500000004</v>
      </c>
      <c r="N135">
        <v>0</v>
      </c>
      <c r="O135" s="1">
        <v>30709136.829999998</v>
      </c>
    </row>
    <row r="136" spans="1:15" hidden="1" x14ac:dyDescent="0.25">
      <c r="A136" t="s">
        <v>107</v>
      </c>
      <c r="B136" t="s">
        <v>108</v>
      </c>
      <c r="C136" t="s">
        <v>338</v>
      </c>
      <c r="D136" t="s">
        <v>439</v>
      </c>
      <c r="E136" t="s">
        <v>70</v>
      </c>
      <c r="F136">
        <v>70</v>
      </c>
      <c r="G136">
        <v>70</v>
      </c>
      <c r="H136" s="1">
        <v>558880</v>
      </c>
      <c r="I136">
        <v>0</v>
      </c>
      <c r="J136">
        <v>0</v>
      </c>
      <c r="K136" s="1">
        <v>558880</v>
      </c>
      <c r="L136" s="1">
        <v>6653062.5</v>
      </c>
      <c r="M136" s="1">
        <v>998000</v>
      </c>
      <c r="N136">
        <v>0</v>
      </c>
      <c r="O136" s="1">
        <v>959040</v>
      </c>
    </row>
    <row r="137" spans="1:15" x14ac:dyDescent="0.25">
      <c r="A137" t="s">
        <v>581</v>
      </c>
      <c r="B137" t="s">
        <v>582</v>
      </c>
      <c r="C137" t="s">
        <v>583</v>
      </c>
      <c r="D137" t="s">
        <v>452</v>
      </c>
      <c r="E137" t="s">
        <v>453</v>
      </c>
      <c r="F137">
        <v>70</v>
      </c>
      <c r="G137">
        <v>70</v>
      </c>
      <c r="H137" s="1">
        <v>1008463.46</v>
      </c>
      <c r="I137">
        <v>0</v>
      </c>
      <c r="J137">
        <v>0</v>
      </c>
      <c r="K137" s="1">
        <v>1008463.46</v>
      </c>
      <c r="L137" s="1">
        <v>41947529.710000001</v>
      </c>
      <c r="M137" s="1">
        <v>1800827.6</v>
      </c>
      <c r="N137">
        <v>0</v>
      </c>
      <c r="O137" s="1">
        <v>30709136.829999998</v>
      </c>
    </row>
    <row r="138" spans="1:15" hidden="1" x14ac:dyDescent="0.25">
      <c r="A138" t="s">
        <v>167</v>
      </c>
      <c r="B138" t="s">
        <v>168</v>
      </c>
      <c r="C138" t="s">
        <v>367</v>
      </c>
      <c r="D138" t="s">
        <v>443</v>
      </c>
      <c r="E138" t="s">
        <v>166</v>
      </c>
      <c r="F138">
        <v>70</v>
      </c>
      <c r="G138">
        <v>70</v>
      </c>
      <c r="H138" s="1">
        <v>43960.36</v>
      </c>
      <c r="I138">
        <v>0</v>
      </c>
      <c r="J138">
        <v>0</v>
      </c>
      <c r="K138" s="1">
        <v>43960.36</v>
      </c>
      <c r="L138" s="1">
        <v>1316389.9099999999</v>
      </c>
      <c r="M138" s="1">
        <v>87920.73</v>
      </c>
      <c r="N138">
        <v>0</v>
      </c>
      <c r="O138">
        <v>0</v>
      </c>
    </row>
    <row r="139" spans="1:15" hidden="1" x14ac:dyDescent="0.25">
      <c r="A139" t="s">
        <v>24</v>
      </c>
      <c r="B139" t="s">
        <v>25</v>
      </c>
      <c r="C139" t="s">
        <v>298</v>
      </c>
      <c r="D139" t="s">
        <v>445</v>
      </c>
      <c r="E139" t="s">
        <v>1</v>
      </c>
      <c r="F139">
        <v>69.3</v>
      </c>
      <c r="G139">
        <v>69.3</v>
      </c>
      <c r="H139" s="1">
        <v>500000</v>
      </c>
      <c r="I139">
        <v>0</v>
      </c>
      <c r="J139">
        <v>0</v>
      </c>
      <c r="K139" s="1">
        <v>500000</v>
      </c>
      <c r="L139" s="1">
        <v>2217931.4700000002</v>
      </c>
      <c r="M139" s="1">
        <v>1000000</v>
      </c>
      <c r="N139">
        <v>0</v>
      </c>
      <c r="O139" s="1">
        <v>199224.2</v>
      </c>
    </row>
    <row r="140" spans="1:15" hidden="1" x14ac:dyDescent="0.25">
      <c r="A140" t="s">
        <v>2</v>
      </c>
      <c r="B140" t="s">
        <v>3</v>
      </c>
      <c r="C140" t="s">
        <v>287</v>
      </c>
      <c r="D140" t="s">
        <v>445</v>
      </c>
      <c r="E140" t="s">
        <v>1</v>
      </c>
      <c r="F140">
        <v>69.3</v>
      </c>
      <c r="G140">
        <v>69.3</v>
      </c>
      <c r="H140" s="1">
        <v>72122.62</v>
      </c>
      <c r="I140">
        <v>0</v>
      </c>
      <c r="J140">
        <v>0</v>
      </c>
      <c r="K140" s="1">
        <v>72122.62</v>
      </c>
      <c r="L140" s="1">
        <v>1717931.47</v>
      </c>
      <c r="M140" s="1">
        <v>144245.23000000001</v>
      </c>
      <c r="N140">
        <v>0</v>
      </c>
      <c r="O140" s="1">
        <v>199224.2</v>
      </c>
    </row>
    <row r="141" spans="1:15" x14ac:dyDescent="0.25">
      <c r="A141" t="s">
        <v>584</v>
      </c>
      <c r="B141" t="s">
        <v>585</v>
      </c>
      <c r="C141" t="s">
        <v>586</v>
      </c>
      <c r="D141" t="s">
        <v>452</v>
      </c>
      <c r="E141" t="s">
        <v>453</v>
      </c>
      <c r="F141">
        <v>69</v>
      </c>
      <c r="G141">
        <v>69</v>
      </c>
      <c r="H141" s="1">
        <v>456326.40000000002</v>
      </c>
      <c r="I141">
        <v>0</v>
      </c>
      <c r="J141">
        <v>0</v>
      </c>
      <c r="K141" s="1">
        <v>456326.40000000002</v>
      </c>
      <c r="L141" s="1">
        <v>47861585.539999999</v>
      </c>
      <c r="M141" s="1">
        <v>950680</v>
      </c>
      <c r="N141">
        <v>0</v>
      </c>
      <c r="O141" s="1">
        <v>30709136.829999998</v>
      </c>
    </row>
    <row r="142" spans="1:15" hidden="1" x14ac:dyDescent="0.25">
      <c r="A142" t="s">
        <v>212</v>
      </c>
      <c r="B142" t="s">
        <v>213</v>
      </c>
      <c r="C142" t="s">
        <v>389</v>
      </c>
      <c r="D142" t="s">
        <v>442</v>
      </c>
      <c r="E142" t="s">
        <v>191</v>
      </c>
      <c r="F142">
        <v>69</v>
      </c>
      <c r="G142">
        <v>69</v>
      </c>
      <c r="H142" s="1">
        <v>468437.67</v>
      </c>
      <c r="I142">
        <v>0</v>
      </c>
      <c r="J142">
        <v>0</v>
      </c>
      <c r="K142" s="1">
        <v>468437.67</v>
      </c>
      <c r="L142" s="1">
        <v>2332504.8199999998</v>
      </c>
      <c r="M142" s="1">
        <v>975911.82</v>
      </c>
      <c r="N142">
        <v>0</v>
      </c>
      <c r="O142" s="1">
        <v>250800</v>
      </c>
    </row>
    <row r="143" spans="1:15" hidden="1" x14ac:dyDescent="0.25">
      <c r="A143" t="s">
        <v>279</v>
      </c>
      <c r="B143" t="s">
        <v>280</v>
      </c>
      <c r="C143" t="s">
        <v>421</v>
      </c>
      <c r="D143" t="s">
        <v>446</v>
      </c>
      <c r="E143" t="s">
        <v>252</v>
      </c>
      <c r="F143">
        <v>69</v>
      </c>
      <c r="G143">
        <v>69</v>
      </c>
      <c r="H143" s="1">
        <v>529718.72</v>
      </c>
      <c r="I143">
        <v>0</v>
      </c>
      <c r="J143">
        <v>0</v>
      </c>
      <c r="K143" s="1">
        <v>529718.72</v>
      </c>
      <c r="L143" s="1">
        <v>4002324.88</v>
      </c>
      <c r="M143" s="1">
        <v>950212</v>
      </c>
      <c r="N143">
        <v>0</v>
      </c>
      <c r="O143" s="1">
        <v>331200</v>
      </c>
    </row>
    <row r="144" spans="1:15" x14ac:dyDescent="0.25">
      <c r="A144" t="s">
        <v>587</v>
      </c>
      <c r="B144" t="s">
        <v>588</v>
      </c>
      <c r="C144" t="s">
        <v>589</v>
      </c>
      <c r="D144" t="s">
        <v>452</v>
      </c>
      <c r="E144" t="s">
        <v>453</v>
      </c>
      <c r="F144">
        <v>69</v>
      </c>
      <c r="G144">
        <v>69</v>
      </c>
      <c r="H144" s="1">
        <v>2886955.17</v>
      </c>
      <c r="I144">
        <v>0</v>
      </c>
      <c r="J144">
        <v>0</v>
      </c>
      <c r="K144" s="1">
        <v>2886955.17</v>
      </c>
      <c r="L144" s="1">
        <v>50748540.710000001</v>
      </c>
      <c r="M144" s="1">
        <v>4124221.67</v>
      </c>
      <c r="N144">
        <v>0</v>
      </c>
      <c r="O144" s="1">
        <v>30709136.829999998</v>
      </c>
    </row>
    <row r="145" spans="1:15" hidden="1" x14ac:dyDescent="0.25">
      <c r="A145" t="s">
        <v>238</v>
      </c>
      <c r="B145" t="s">
        <v>239</v>
      </c>
      <c r="C145" t="s">
        <v>401</v>
      </c>
      <c r="D145" t="s">
        <v>444</v>
      </c>
      <c r="E145" t="s">
        <v>221</v>
      </c>
      <c r="F145">
        <v>69</v>
      </c>
      <c r="G145">
        <v>69</v>
      </c>
      <c r="H145" s="1">
        <v>288000</v>
      </c>
      <c r="I145">
        <v>0</v>
      </c>
      <c r="J145">
        <v>0</v>
      </c>
      <c r="K145" s="1">
        <v>288000</v>
      </c>
      <c r="L145" s="1">
        <v>2656820.89</v>
      </c>
      <c r="M145" s="1">
        <v>600000</v>
      </c>
      <c r="N145">
        <v>0</v>
      </c>
      <c r="O145" s="1">
        <v>320000</v>
      </c>
    </row>
    <row r="146" spans="1:15" hidden="1" x14ac:dyDescent="0.25">
      <c r="A146" t="s">
        <v>228</v>
      </c>
      <c r="B146" t="s">
        <v>229</v>
      </c>
      <c r="C146" t="s">
        <v>396</v>
      </c>
      <c r="D146" t="s">
        <v>444</v>
      </c>
      <c r="E146" t="s">
        <v>221</v>
      </c>
      <c r="F146">
        <v>68</v>
      </c>
      <c r="G146">
        <v>68</v>
      </c>
      <c r="H146" s="1">
        <v>119060</v>
      </c>
      <c r="I146">
        <v>0</v>
      </c>
      <c r="J146">
        <v>0</v>
      </c>
      <c r="K146" s="1">
        <v>119060</v>
      </c>
      <c r="L146" s="1">
        <v>2775880.89</v>
      </c>
      <c r="M146" s="1">
        <v>238120</v>
      </c>
      <c r="N146">
        <v>0</v>
      </c>
      <c r="O146" s="1">
        <v>320000</v>
      </c>
    </row>
    <row r="147" spans="1:15" x14ac:dyDescent="0.25">
      <c r="A147" t="s">
        <v>590</v>
      </c>
      <c r="B147" t="s">
        <v>591</v>
      </c>
      <c r="C147" t="s">
        <v>592</v>
      </c>
      <c r="D147" t="s">
        <v>452</v>
      </c>
      <c r="E147" t="s">
        <v>453</v>
      </c>
      <c r="F147">
        <v>68</v>
      </c>
      <c r="G147">
        <v>68</v>
      </c>
      <c r="H147">
        <v>0</v>
      </c>
      <c r="I147">
        <v>0</v>
      </c>
      <c r="J147">
        <v>0</v>
      </c>
      <c r="K147">
        <v>0</v>
      </c>
      <c r="L147" s="1">
        <v>51403152.710000001</v>
      </c>
      <c r="M147" s="1">
        <v>1424612.25</v>
      </c>
      <c r="N147" s="1">
        <v>398891.43</v>
      </c>
      <c r="O147" s="1">
        <v>31108028.260000002</v>
      </c>
    </row>
    <row r="148" spans="1:15" hidden="1" x14ac:dyDescent="0.25">
      <c r="A148" t="s">
        <v>125</v>
      </c>
      <c r="B148" t="s">
        <v>126</v>
      </c>
      <c r="C148" t="s">
        <v>347</v>
      </c>
      <c r="D148" t="s">
        <v>439</v>
      </c>
      <c r="E148" t="s">
        <v>70</v>
      </c>
      <c r="F148">
        <v>68</v>
      </c>
      <c r="G148">
        <v>68</v>
      </c>
      <c r="H148">
        <v>0</v>
      </c>
      <c r="I148">
        <v>0</v>
      </c>
      <c r="J148">
        <v>0</v>
      </c>
      <c r="K148">
        <v>0</v>
      </c>
      <c r="L148" s="1">
        <v>7483859.0199999996</v>
      </c>
      <c r="M148" s="1">
        <v>1000000</v>
      </c>
      <c r="N148" s="1">
        <v>480000</v>
      </c>
      <c r="O148" s="1">
        <v>1439040</v>
      </c>
    </row>
    <row r="149" spans="1:15" hidden="1" x14ac:dyDescent="0.25">
      <c r="A149" t="s">
        <v>99</v>
      </c>
      <c r="B149" t="s">
        <v>100</v>
      </c>
      <c r="C149" t="s">
        <v>334</v>
      </c>
      <c r="D149" t="s">
        <v>439</v>
      </c>
      <c r="E149" t="s">
        <v>70</v>
      </c>
      <c r="F149">
        <v>68</v>
      </c>
      <c r="G149">
        <v>68</v>
      </c>
      <c r="H149" s="1">
        <v>330896.52</v>
      </c>
      <c r="I149">
        <v>0</v>
      </c>
      <c r="J149">
        <v>0</v>
      </c>
      <c r="K149" s="1">
        <v>330896.52</v>
      </c>
      <c r="L149" s="1">
        <v>7483859.0199999996</v>
      </c>
      <c r="M149" s="1">
        <v>661793.04</v>
      </c>
      <c r="N149">
        <v>0</v>
      </c>
      <c r="O149" s="1">
        <v>959040</v>
      </c>
    </row>
    <row r="150" spans="1:15" hidden="1" x14ac:dyDescent="0.25">
      <c r="A150" t="s">
        <v>185</v>
      </c>
      <c r="B150" t="s">
        <v>186</v>
      </c>
      <c r="C150" t="s">
        <v>376</v>
      </c>
      <c r="D150" t="s">
        <v>443</v>
      </c>
      <c r="E150" t="s">
        <v>166</v>
      </c>
      <c r="F150">
        <v>68</v>
      </c>
      <c r="G150">
        <v>68</v>
      </c>
      <c r="H150" s="1">
        <v>323064</v>
      </c>
      <c r="I150">
        <v>0</v>
      </c>
      <c r="J150">
        <v>0</v>
      </c>
      <c r="K150" s="1">
        <v>323064</v>
      </c>
      <c r="L150" s="1">
        <v>1639453.91</v>
      </c>
      <c r="M150" s="1">
        <v>576900</v>
      </c>
      <c r="N150">
        <v>0</v>
      </c>
      <c r="O150">
        <v>0</v>
      </c>
    </row>
    <row r="151" spans="1:15" x14ac:dyDescent="0.25">
      <c r="A151" t="s">
        <v>593</v>
      </c>
      <c r="B151" t="s">
        <v>594</v>
      </c>
      <c r="C151" t="s">
        <v>595</v>
      </c>
      <c r="D151" t="s">
        <v>452</v>
      </c>
      <c r="E151" t="s">
        <v>453</v>
      </c>
      <c r="F151">
        <v>68</v>
      </c>
      <c r="G151">
        <v>68</v>
      </c>
      <c r="H151">
        <v>0</v>
      </c>
      <c r="I151">
        <v>0</v>
      </c>
      <c r="J151">
        <v>0</v>
      </c>
      <c r="K151">
        <v>0</v>
      </c>
      <c r="L151" s="1">
        <v>51403152.710000001</v>
      </c>
      <c r="M151" s="1">
        <v>12865942.66</v>
      </c>
      <c r="N151" s="1">
        <v>5000000</v>
      </c>
      <c r="O151" s="1">
        <v>36108028.259999998</v>
      </c>
    </row>
    <row r="152" spans="1:15" x14ac:dyDescent="0.25">
      <c r="A152" t="s">
        <v>596</v>
      </c>
      <c r="B152" t="s">
        <v>597</v>
      </c>
      <c r="C152" t="s">
        <v>598</v>
      </c>
      <c r="D152" t="s">
        <v>452</v>
      </c>
      <c r="E152" t="s">
        <v>453</v>
      </c>
      <c r="F152">
        <v>68</v>
      </c>
      <c r="G152">
        <v>68</v>
      </c>
      <c r="H152" s="1">
        <v>654612</v>
      </c>
      <c r="I152">
        <v>0</v>
      </c>
      <c r="J152">
        <v>0</v>
      </c>
      <c r="K152" s="1">
        <v>654612</v>
      </c>
      <c r="L152" s="1">
        <v>51403152.710000001</v>
      </c>
      <c r="M152" s="1">
        <v>1168950</v>
      </c>
      <c r="N152">
        <v>0</v>
      </c>
      <c r="O152" s="1">
        <v>30709136.829999998</v>
      </c>
    </row>
    <row r="153" spans="1:15" hidden="1" x14ac:dyDescent="0.25">
      <c r="A153" t="s">
        <v>599</v>
      </c>
      <c r="B153" t="s">
        <v>600</v>
      </c>
      <c r="C153" t="s">
        <v>601</v>
      </c>
      <c r="D153" t="s">
        <v>452</v>
      </c>
      <c r="E153" t="s">
        <v>466</v>
      </c>
      <c r="F153">
        <v>68</v>
      </c>
      <c r="G153">
        <v>68</v>
      </c>
      <c r="H153" s="1">
        <v>1770270.28</v>
      </c>
      <c r="I153">
        <v>0</v>
      </c>
      <c r="J153">
        <v>0</v>
      </c>
      <c r="K153" s="1">
        <v>1770270.28</v>
      </c>
      <c r="L153" s="1">
        <v>14854159.300000001</v>
      </c>
      <c r="M153" s="1">
        <v>2528957.54</v>
      </c>
      <c r="N153">
        <v>0</v>
      </c>
      <c r="O153" s="1">
        <v>1180715.44</v>
      </c>
    </row>
    <row r="154" spans="1:15" hidden="1" x14ac:dyDescent="0.25">
      <c r="A154" t="s">
        <v>236</v>
      </c>
      <c r="B154" t="s">
        <v>237</v>
      </c>
      <c r="C154" t="s">
        <v>400</v>
      </c>
      <c r="D154" t="s">
        <v>444</v>
      </c>
      <c r="E154" t="s">
        <v>221</v>
      </c>
      <c r="F154">
        <v>68</v>
      </c>
      <c r="G154">
        <v>68</v>
      </c>
      <c r="H154" s="1">
        <v>201194.25</v>
      </c>
      <c r="I154">
        <v>0</v>
      </c>
      <c r="J154">
        <v>0</v>
      </c>
      <c r="K154" s="1">
        <v>201194.25</v>
      </c>
      <c r="L154" s="1">
        <v>2977075.14</v>
      </c>
      <c r="M154" s="1">
        <v>402388.5</v>
      </c>
      <c r="N154">
        <v>0</v>
      </c>
      <c r="O154" s="1">
        <v>320000</v>
      </c>
    </row>
    <row r="155" spans="1:15" x14ac:dyDescent="0.25">
      <c r="A155" t="s">
        <v>602</v>
      </c>
      <c r="B155" t="s">
        <v>603</v>
      </c>
      <c r="C155" t="s">
        <v>604</v>
      </c>
      <c r="D155" t="s">
        <v>452</v>
      </c>
      <c r="E155" t="s">
        <v>453</v>
      </c>
      <c r="F155">
        <v>67</v>
      </c>
      <c r="G155">
        <v>67</v>
      </c>
      <c r="H155" s="1">
        <v>2119209.7599999998</v>
      </c>
      <c r="I155">
        <v>0</v>
      </c>
      <c r="J155">
        <v>0</v>
      </c>
      <c r="K155" s="1">
        <v>2119209.7599999998</v>
      </c>
      <c r="L155" s="1">
        <v>53522362.469999999</v>
      </c>
      <c r="M155" s="1">
        <v>3387351.98</v>
      </c>
      <c r="N155">
        <v>0</v>
      </c>
      <c r="O155" s="1">
        <v>37427494.259999998</v>
      </c>
    </row>
    <row r="156" spans="1:15" hidden="1" x14ac:dyDescent="0.25">
      <c r="A156" t="s">
        <v>605</v>
      </c>
      <c r="B156" t="s">
        <v>606</v>
      </c>
      <c r="C156" t="s">
        <v>607</v>
      </c>
      <c r="D156" t="s">
        <v>452</v>
      </c>
      <c r="E156" t="s">
        <v>466</v>
      </c>
      <c r="F156">
        <v>67</v>
      </c>
      <c r="G156">
        <v>67</v>
      </c>
      <c r="H156">
        <v>0</v>
      </c>
      <c r="I156">
        <v>0</v>
      </c>
      <c r="J156" s="1">
        <v>1831140</v>
      </c>
      <c r="K156" s="1">
        <v>1831140</v>
      </c>
      <c r="L156" s="1">
        <v>16685299.300000001</v>
      </c>
      <c r="M156" s="1">
        <v>2879800</v>
      </c>
      <c r="N156">
        <v>0</v>
      </c>
      <c r="O156" s="1">
        <v>1180715.44</v>
      </c>
    </row>
    <row r="157" spans="1:15" x14ac:dyDescent="0.25">
      <c r="A157" t="s">
        <v>608</v>
      </c>
      <c r="B157" t="s">
        <v>609</v>
      </c>
      <c r="C157" t="s">
        <v>610</v>
      </c>
      <c r="D157" t="s">
        <v>452</v>
      </c>
      <c r="E157" t="s">
        <v>453</v>
      </c>
      <c r="F157">
        <v>67</v>
      </c>
      <c r="G157">
        <v>67</v>
      </c>
      <c r="H157">
        <v>0</v>
      </c>
      <c r="I157">
        <v>0</v>
      </c>
      <c r="J157">
        <v>0</v>
      </c>
      <c r="K157">
        <v>0</v>
      </c>
      <c r="L157" s="1">
        <v>51403152.710000001</v>
      </c>
      <c r="M157" s="1">
        <v>2199110</v>
      </c>
      <c r="N157" s="1">
        <v>1319466</v>
      </c>
      <c r="O157" s="1">
        <v>37427494.259999998</v>
      </c>
    </row>
    <row r="158" spans="1:15" hidden="1" x14ac:dyDescent="0.25">
      <c r="A158" t="s">
        <v>10</v>
      </c>
      <c r="B158" t="s">
        <v>11</v>
      </c>
      <c r="C158" t="s">
        <v>291</v>
      </c>
      <c r="D158" t="s">
        <v>445</v>
      </c>
      <c r="E158" t="s">
        <v>1</v>
      </c>
      <c r="F158">
        <v>66.150000000000006</v>
      </c>
      <c r="G158">
        <v>66.150000000000006</v>
      </c>
      <c r="H158" s="1">
        <v>181731.08</v>
      </c>
      <c r="I158">
        <v>0</v>
      </c>
      <c r="J158">
        <v>0</v>
      </c>
      <c r="K158" s="1">
        <v>181731.08</v>
      </c>
      <c r="L158" s="1">
        <v>2399662.5499999998</v>
      </c>
      <c r="M158" s="1">
        <v>264491.59999999998</v>
      </c>
      <c r="N158">
        <v>0</v>
      </c>
      <c r="O158" s="1">
        <v>199224.2</v>
      </c>
    </row>
    <row r="159" spans="1:15" hidden="1" x14ac:dyDescent="0.25">
      <c r="A159" t="s">
        <v>189</v>
      </c>
      <c r="B159" t="s">
        <v>190</v>
      </c>
      <c r="C159" t="s">
        <v>378</v>
      </c>
      <c r="D159" t="s">
        <v>443</v>
      </c>
      <c r="E159" t="s">
        <v>166</v>
      </c>
      <c r="F159">
        <v>66</v>
      </c>
      <c r="G159">
        <v>66</v>
      </c>
      <c r="H159" s="1">
        <v>470750</v>
      </c>
      <c r="I159">
        <v>0</v>
      </c>
      <c r="J159">
        <v>0</v>
      </c>
      <c r="K159" s="1">
        <v>470750</v>
      </c>
      <c r="L159" s="1">
        <v>2110203.91</v>
      </c>
      <c r="M159" s="1">
        <v>941500</v>
      </c>
      <c r="N159">
        <v>0</v>
      </c>
      <c r="O159">
        <v>0</v>
      </c>
    </row>
    <row r="160" spans="1:15" hidden="1" x14ac:dyDescent="0.25">
      <c r="A160" t="s">
        <v>156</v>
      </c>
      <c r="B160" t="s">
        <v>157</v>
      </c>
      <c r="C160" t="s">
        <v>362</v>
      </c>
      <c r="D160" t="s">
        <v>440</v>
      </c>
      <c r="E160" t="s">
        <v>133</v>
      </c>
      <c r="F160">
        <v>66</v>
      </c>
      <c r="G160">
        <v>66</v>
      </c>
      <c r="H160" s="1">
        <v>349974.48</v>
      </c>
      <c r="I160">
        <v>0</v>
      </c>
      <c r="J160">
        <v>0</v>
      </c>
      <c r="K160" s="1">
        <v>349974.48</v>
      </c>
      <c r="L160" s="1">
        <v>2430638.02</v>
      </c>
      <c r="M160" s="1">
        <v>699948.96</v>
      </c>
      <c r="N160">
        <v>0</v>
      </c>
      <c r="O160" s="1">
        <v>499908.71</v>
      </c>
    </row>
    <row r="161" spans="1:15" hidden="1" x14ac:dyDescent="0.25">
      <c r="A161" t="s">
        <v>253</v>
      </c>
      <c r="B161" t="s">
        <v>254</v>
      </c>
      <c r="C161" t="s">
        <v>408</v>
      </c>
      <c r="D161" t="s">
        <v>446</v>
      </c>
      <c r="E161" t="s">
        <v>252</v>
      </c>
      <c r="F161">
        <v>66</v>
      </c>
      <c r="G161">
        <v>66</v>
      </c>
      <c r="H161" s="1">
        <v>85807.5</v>
      </c>
      <c r="I161">
        <v>0</v>
      </c>
      <c r="J161">
        <v>0</v>
      </c>
      <c r="K161" s="1">
        <v>85807.5</v>
      </c>
      <c r="L161" s="1">
        <v>4088132.38</v>
      </c>
      <c r="M161" s="1">
        <v>171615</v>
      </c>
      <c r="N161">
        <v>0</v>
      </c>
      <c r="O161" s="1">
        <v>331200</v>
      </c>
    </row>
    <row r="162" spans="1:15" hidden="1" x14ac:dyDescent="0.25">
      <c r="A162" t="s">
        <v>12</v>
      </c>
      <c r="B162" t="s">
        <v>13</v>
      </c>
      <c r="C162" t="s">
        <v>292</v>
      </c>
      <c r="D162" t="s">
        <v>445</v>
      </c>
      <c r="E162" t="s">
        <v>1</v>
      </c>
      <c r="F162">
        <v>66</v>
      </c>
      <c r="G162">
        <v>66</v>
      </c>
      <c r="H162" s="1">
        <v>409753.22</v>
      </c>
      <c r="I162">
        <v>0</v>
      </c>
      <c r="J162">
        <v>0</v>
      </c>
      <c r="K162" s="1">
        <v>409753.22</v>
      </c>
      <c r="L162" s="1">
        <v>2809415.77</v>
      </c>
      <c r="M162" s="1">
        <v>741870.04</v>
      </c>
      <c r="N162">
        <v>0</v>
      </c>
      <c r="O162" s="1">
        <v>199224.2</v>
      </c>
    </row>
    <row r="163" spans="1:15" hidden="1" x14ac:dyDescent="0.25">
      <c r="A163" t="s">
        <v>35</v>
      </c>
      <c r="B163" t="s">
        <v>36</v>
      </c>
      <c r="C163" t="s">
        <v>303</v>
      </c>
      <c r="D163" t="s">
        <v>441</v>
      </c>
      <c r="E163" t="s">
        <v>26</v>
      </c>
      <c r="F163">
        <v>66</v>
      </c>
      <c r="G163">
        <v>66</v>
      </c>
      <c r="H163" s="1">
        <v>250272.4</v>
      </c>
      <c r="I163">
        <v>0</v>
      </c>
      <c r="J163">
        <v>0</v>
      </c>
      <c r="K163" s="1">
        <v>250272.4</v>
      </c>
      <c r="L163" s="1">
        <v>2893323.62</v>
      </c>
      <c r="M163" s="1">
        <v>357532</v>
      </c>
      <c r="N163">
        <v>0</v>
      </c>
      <c r="O163" s="1">
        <v>421200</v>
      </c>
    </row>
    <row r="164" spans="1:15" hidden="1" x14ac:dyDescent="0.25">
      <c r="A164" t="s">
        <v>611</v>
      </c>
      <c r="B164" t="s">
        <v>612</v>
      </c>
      <c r="C164" t="s">
        <v>613</v>
      </c>
      <c r="D164" t="s">
        <v>452</v>
      </c>
      <c r="E164" t="s">
        <v>466</v>
      </c>
      <c r="F164">
        <v>66</v>
      </c>
      <c r="G164">
        <v>66</v>
      </c>
      <c r="H164" s="1">
        <v>1399997.77</v>
      </c>
      <c r="I164">
        <v>0</v>
      </c>
      <c r="J164">
        <v>0</v>
      </c>
      <c r="K164" s="1">
        <v>1399997.77</v>
      </c>
      <c r="L164" s="1">
        <v>18085297.07</v>
      </c>
      <c r="M164" s="1">
        <v>1999996.82</v>
      </c>
      <c r="N164">
        <v>0</v>
      </c>
      <c r="O164" s="1">
        <v>1180715.44</v>
      </c>
    </row>
    <row r="165" spans="1:15" hidden="1" x14ac:dyDescent="0.25">
      <c r="A165" t="s">
        <v>158</v>
      </c>
      <c r="B165" t="s">
        <v>159</v>
      </c>
      <c r="C165" t="s">
        <v>363</v>
      </c>
      <c r="D165" t="s">
        <v>440</v>
      </c>
      <c r="E165" t="s">
        <v>133</v>
      </c>
      <c r="F165">
        <v>66</v>
      </c>
      <c r="G165">
        <v>66</v>
      </c>
      <c r="H165" s="1">
        <v>390000</v>
      </c>
      <c r="I165">
        <v>0</v>
      </c>
      <c r="J165">
        <v>0</v>
      </c>
      <c r="K165" s="1">
        <v>390000</v>
      </c>
      <c r="L165" s="1">
        <v>2820638.02</v>
      </c>
      <c r="M165" s="1">
        <v>780000</v>
      </c>
      <c r="N165">
        <v>0</v>
      </c>
      <c r="O165" s="1">
        <v>499908.71</v>
      </c>
    </row>
    <row r="166" spans="1:15" hidden="1" x14ac:dyDescent="0.25">
      <c r="A166" t="s">
        <v>96</v>
      </c>
      <c r="B166" t="s">
        <v>91</v>
      </c>
      <c r="C166" t="s">
        <v>330</v>
      </c>
      <c r="D166" t="s">
        <v>439</v>
      </c>
      <c r="E166" t="s">
        <v>70</v>
      </c>
      <c r="F166">
        <v>66</v>
      </c>
      <c r="G166">
        <v>66</v>
      </c>
      <c r="H166" s="1">
        <v>224800</v>
      </c>
      <c r="I166">
        <v>0</v>
      </c>
      <c r="J166">
        <v>0</v>
      </c>
      <c r="K166" s="1">
        <v>224800</v>
      </c>
      <c r="L166" s="1">
        <v>7708659.0199999996</v>
      </c>
      <c r="M166" s="1">
        <v>449600</v>
      </c>
      <c r="N166">
        <v>0</v>
      </c>
      <c r="O166" s="1">
        <v>1439040</v>
      </c>
    </row>
    <row r="167" spans="1:15" hidden="1" x14ac:dyDescent="0.25">
      <c r="A167" t="s">
        <v>22</v>
      </c>
      <c r="B167" t="s">
        <v>23</v>
      </c>
      <c r="C167" t="s">
        <v>297</v>
      </c>
      <c r="D167" t="s">
        <v>445</v>
      </c>
      <c r="E167" t="s">
        <v>1</v>
      </c>
      <c r="F167">
        <v>65.099999999999994</v>
      </c>
      <c r="G167">
        <v>65.099999999999994</v>
      </c>
      <c r="H167" s="1">
        <v>500000</v>
      </c>
      <c r="I167">
        <v>0</v>
      </c>
      <c r="J167">
        <v>0</v>
      </c>
      <c r="K167" s="1">
        <v>500000</v>
      </c>
      <c r="L167" s="1">
        <v>3413938.37</v>
      </c>
      <c r="M167" s="1">
        <v>1000000</v>
      </c>
      <c r="N167">
        <v>0</v>
      </c>
      <c r="O167" s="1">
        <v>199224.2</v>
      </c>
    </row>
    <row r="168" spans="1:15" hidden="1" x14ac:dyDescent="0.25">
      <c r="A168" t="s">
        <v>8</v>
      </c>
      <c r="B168" t="s">
        <v>9</v>
      </c>
      <c r="C168" t="s">
        <v>290</v>
      </c>
      <c r="D168" t="s">
        <v>445</v>
      </c>
      <c r="E168" t="s">
        <v>1</v>
      </c>
      <c r="F168">
        <v>65.099999999999994</v>
      </c>
      <c r="G168">
        <v>65.099999999999994</v>
      </c>
      <c r="H168" s="1">
        <v>104522.6</v>
      </c>
      <c r="I168">
        <v>0</v>
      </c>
      <c r="J168">
        <v>0</v>
      </c>
      <c r="K168" s="1">
        <v>104522.6</v>
      </c>
      <c r="L168" s="1">
        <v>2913938.37</v>
      </c>
      <c r="M168" s="1">
        <v>209045.2</v>
      </c>
      <c r="N168">
        <v>0</v>
      </c>
      <c r="O168" s="1">
        <v>199224.2</v>
      </c>
    </row>
    <row r="169" spans="1:15" hidden="1" x14ac:dyDescent="0.25">
      <c r="A169" t="s">
        <v>136</v>
      </c>
      <c r="B169" t="s">
        <v>137</v>
      </c>
      <c r="C169" t="s">
        <v>352</v>
      </c>
      <c r="D169" t="s">
        <v>440</v>
      </c>
      <c r="E169" t="s">
        <v>133</v>
      </c>
      <c r="F169">
        <v>65</v>
      </c>
      <c r="G169">
        <v>65</v>
      </c>
      <c r="H169" s="1">
        <v>79830</v>
      </c>
      <c r="I169">
        <v>0</v>
      </c>
      <c r="J169">
        <v>0</v>
      </c>
      <c r="K169" s="1">
        <v>79830</v>
      </c>
      <c r="L169" s="1">
        <v>2900468.02</v>
      </c>
      <c r="M169" s="1">
        <v>159660</v>
      </c>
      <c r="N169">
        <v>0</v>
      </c>
      <c r="O169" s="1">
        <v>499908.71</v>
      </c>
    </row>
    <row r="170" spans="1:15" hidden="1" x14ac:dyDescent="0.25">
      <c r="A170" t="s">
        <v>175</v>
      </c>
      <c r="B170" t="s">
        <v>176</v>
      </c>
      <c r="C170" t="s">
        <v>371</v>
      </c>
      <c r="D170" t="s">
        <v>443</v>
      </c>
      <c r="E170" t="s">
        <v>166</v>
      </c>
      <c r="F170">
        <v>65</v>
      </c>
      <c r="G170">
        <v>65</v>
      </c>
      <c r="H170" s="1">
        <v>110880</v>
      </c>
      <c r="I170">
        <v>0</v>
      </c>
      <c r="J170">
        <v>0</v>
      </c>
      <c r="K170" s="1">
        <v>110880</v>
      </c>
      <c r="L170" s="1">
        <v>2305363.91</v>
      </c>
      <c r="M170" s="1">
        <v>198000</v>
      </c>
      <c r="N170">
        <v>0</v>
      </c>
      <c r="O170">
        <v>0</v>
      </c>
    </row>
    <row r="171" spans="1:15" hidden="1" x14ac:dyDescent="0.25">
      <c r="A171" t="s">
        <v>614</v>
      </c>
      <c r="B171" t="s">
        <v>615</v>
      </c>
      <c r="C171" t="s">
        <v>616</v>
      </c>
      <c r="D171" t="s">
        <v>452</v>
      </c>
      <c r="E171" t="s">
        <v>466</v>
      </c>
      <c r="F171">
        <v>65</v>
      </c>
      <c r="G171">
        <v>65</v>
      </c>
      <c r="H171">
        <v>0</v>
      </c>
      <c r="I171">
        <v>0</v>
      </c>
      <c r="J171">
        <v>0</v>
      </c>
      <c r="K171">
        <v>0</v>
      </c>
      <c r="L171" s="1">
        <v>19058737.370000001</v>
      </c>
      <c r="M171" s="1">
        <v>2020000</v>
      </c>
      <c r="N171" s="1">
        <v>969600</v>
      </c>
      <c r="O171" s="1">
        <v>2150315.44</v>
      </c>
    </row>
    <row r="172" spans="1:15" hidden="1" x14ac:dyDescent="0.25">
      <c r="A172" t="s">
        <v>64</v>
      </c>
      <c r="B172" t="s">
        <v>65</v>
      </c>
      <c r="C172" t="s">
        <v>317</v>
      </c>
      <c r="D172" t="s">
        <v>438</v>
      </c>
      <c r="E172" t="s">
        <v>55</v>
      </c>
      <c r="F172">
        <v>65</v>
      </c>
      <c r="G172">
        <v>65</v>
      </c>
      <c r="H172" s="1">
        <v>476521.5</v>
      </c>
      <c r="I172">
        <v>0</v>
      </c>
      <c r="J172">
        <v>0</v>
      </c>
      <c r="K172" s="1">
        <v>476521.5</v>
      </c>
      <c r="L172" s="1">
        <v>1449925.81</v>
      </c>
      <c r="M172" s="1">
        <v>680745</v>
      </c>
      <c r="N172">
        <v>0</v>
      </c>
      <c r="O172">
        <v>0</v>
      </c>
    </row>
    <row r="173" spans="1:15" hidden="1" x14ac:dyDescent="0.25">
      <c r="A173" t="s">
        <v>173</v>
      </c>
      <c r="B173" t="s">
        <v>174</v>
      </c>
      <c r="C173" t="s">
        <v>370</v>
      </c>
      <c r="D173" t="s">
        <v>443</v>
      </c>
      <c r="E173" t="s">
        <v>166</v>
      </c>
      <c r="F173">
        <v>65</v>
      </c>
      <c r="G173">
        <v>65</v>
      </c>
      <c r="H173" s="1">
        <v>84280</v>
      </c>
      <c r="I173">
        <v>0</v>
      </c>
      <c r="J173">
        <v>0</v>
      </c>
      <c r="K173" s="1">
        <v>84280</v>
      </c>
      <c r="L173" s="1">
        <v>2194483.91</v>
      </c>
      <c r="M173" s="1">
        <v>150500</v>
      </c>
      <c r="N173">
        <v>0</v>
      </c>
      <c r="O173">
        <v>0</v>
      </c>
    </row>
    <row r="174" spans="1:15" x14ac:dyDescent="0.25">
      <c r="A174" t="s">
        <v>617</v>
      </c>
      <c r="B174" t="s">
        <v>618</v>
      </c>
      <c r="C174" t="s">
        <v>619</v>
      </c>
      <c r="D174" t="s">
        <v>452</v>
      </c>
      <c r="E174" t="s">
        <v>453</v>
      </c>
      <c r="F174">
        <v>65</v>
      </c>
      <c r="G174">
        <v>65</v>
      </c>
      <c r="H174" s="1">
        <v>743923.32</v>
      </c>
      <c r="I174">
        <v>0</v>
      </c>
      <c r="J174">
        <v>0</v>
      </c>
      <c r="K174" s="1">
        <v>743923.32</v>
      </c>
      <c r="L174" s="1">
        <v>54266285.789999999</v>
      </c>
      <c r="M174" s="1">
        <v>1239872.2</v>
      </c>
      <c r="N174">
        <v>0</v>
      </c>
      <c r="O174" s="1">
        <v>37427494.259999998</v>
      </c>
    </row>
    <row r="175" spans="1:15" hidden="1" x14ac:dyDescent="0.25">
      <c r="A175" t="s">
        <v>154</v>
      </c>
      <c r="B175" t="s">
        <v>155</v>
      </c>
      <c r="C175" t="s">
        <v>361</v>
      </c>
      <c r="D175" t="s">
        <v>440</v>
      </c>
      <c r="E175" t="s">
        <v>133</v>
      </c>
      <c r="F175">
        <v>65</v>
      </c>
      <c r="G175">
        <v>65</v>
      </c>
      <c r="H175" s="1">
        <v>489794.13</v>
      </c>
      <c r="I175">
        <v>0</v>
      </c>
      <c r="J175">
        <v>0</v>
      </c>
      <c r="K175" s="1">
        <v>489794.13</v>
      </c>
      <c r="L175" s="1">
        <v>3390262.15</v>
      </c>
      <c r="M175" s="1">
        <v>699705.9</v>
      </c>
      <c r="N175">
        <v>0</v>
      </c>
      <c r="O175" s="1">
        <v>499908.71</v>
      </c>
    </row>
    <row r="176" spans="1:15" hidden="1" x14ac:dyDescent="0.25">
      <c r="A176" t="s">
        <v>620</v>
      </c>
      <c r="B176" t="s">
        <v>621</v>
      </c>
      <c r="C176" t="s">
        <v>622</v>
      </c>
      <c r="D176" t="s">
        <v>452</v>
      </c>
      <c r="E176" t="s">
        <v>466</v>
      </c>
      <c r="F176">
        <v>65</v>
      </c>
      <c r="G176">
        <v>65</v>
      </c>
      <c r="H176" s="1">
        <v>973440.3</v>
      </c>
      <c r="I176">
        <v>0</v>
      </c>
      <c r="J176">
        <v>0</v>
      </c>
      <c r="K176" s="1">
        <v>973440.3</v>
      </c>
      <c r="L176" s="1">
        <v>19058737.370000001</v>
      </c>
      <c r="M176" s="1">
        <v>1390629</v>
      </c>
      <c r="N176">
        <v>0</v>
      </c>
      <c r="O176" s="1">
        <v>1180715.44</v>
      </c>
    </row>
    <row r="177" spans="1:15" hidden="1" x14ac:dyDescent="0.25">
      <c r="A177" t="s">
        <v>39</v>
      </c>
      <c r="B177" t="s">
        <v>40</v>
      </c>
      <c r="C177" t="s">
        <v>305</v>
      </c>
      <c r="D177" t="s">
        <v>441</v>
      </c>
      <c r="E177" t="s">
        <v>26</v>
      </c>
      <c r="F177">
        <v>65</v>
      </c>
      <c r="G177">
        <v>65</v>
      </c>
      <c r="H177" s="1">
        <v>442345.55</v>
      </c>
      <c r="I177">
        <v>0</v>
      </c>
      <c r="J177">
        <v>0</v>
      </c>
      <c r="K177" s="1">
        <v>442345.55</v>
      </c>
      <c r="L177" s="1">
        <v>3335669.17</v>
      </c>
      <c r="M177" s="1">
        <v>631922.21</v>
      </c>
      <c r="N177">
        <v>0</v>
      </c>
      <c r="O177" s="1">
        <v>421200</v>
      </c>
    </row>
    <row r="178" spans="1:15" x14ac:dyDescent="0.25">
      <c r="A178" t="s">
        <v>623</v>
      </c>
      <c r="B178" t="s">
        <v>624</v>
      </c>
      <c r="C178" t="s">
        <v>625</v>
      </c>
      <c r="D178" t="s">
        <v>452</v>
      </c>
      <c r="E178" t="s">
        <v>453</v>
      </c>
      <c r="F178">
        <v>65</v>
      </c>
      <c r="G178">
        <v>65</v>
      </c>
      <c r="H178" s="1">
        <v>2330573.08</v>
      </c>
      <c r="I178">
        <v>0</v>
      </c>
      <c r="J178">
        <v>0</v>
      </c>
      <c r="K178" s="1">
        <v>2330573.08</v>
      </c>
      <c r="L178" s="1">
        <v>56596858.869999997</v>
      </c>
      <c r="M178" s="1">
        <v>3329390.12</v>
      </c>
      <c r="N178">
        <v>0</v>
      </c>
      <c r="O178" s="1">
        <v>37427494.259999998</v>
      </c>
    </row>
    <row r="179" spans="1:15" hidden="1" x14ac:dyDescent="0.25">
      <c r="A179" t="s">
        <v>49</v>
      </c>
      <c r="B179" t="s">
        <v>50</v>
      </c>
      <c r="C179" t="s">
        <v>310</v>
      </c>
      <c r="D179" t="s">
        <v>441</v>
      </c>
      <c r="E179" t="s">
        <v>26</v>
      </c>
      <c r="F179">
        <v>64</v>
      </c>
      <c r="G179">
        <v>64</v>
      </c>
      <c r="H179" s="1">
        <v>489788.32</v>
      </c>
      <c r="I179">
        <v>0</v>
      </c>
      <c r="J179">
        <v>0</v>
      </c>
      <c r="K179" s="1">
        <v>489788.32</v>
      </c>
      <c r="L179" s="1">
        <v>3825457.49</v>
      </c>
      <c r="M179" s="1">
        <v>874622</v>
      </c>
      <c r="N179">
        <v>0</v>
      </c>
      <c r="O179" s="1">
        <v>421200</v>
      </c>
    </row>
    <row r="180" spans="1:15" x14ac:dyDescent="0.25">
      <c r="A180" t="s">
        <v>626</v>
      </c>
      <c r="B180" t="s">
        <v>627</v>
      </c>
      <c r="C180" t="s">
        <v>628</v>
      </c>
      <c r="D180" t="s">
        <v>452</v>
      </c>
      <c r="E180" t="s">
        <v>453</v>
      </c>
      <c r="F180">
        <v>64</v>
      </c>
      <c r="G180">
        <v>64</v>
      </c>
      <c r="H180" s="1">
        <v>500000</v>
      </c>
      <c r="I180">
        <v>0</v>
      </c>
      <c r="J180">
        <v>0</v>
      </c>
      <c r="K180" s="1">
        <v>500000</v>
      </c>
      <c r="L180" s="1">
        <v>57096858.869999997</v>
      </c>
      <c r="M180" s="1">
        <v>1020694</v>
      </c>
      <c r="N180">
        <v>0</v>
      </c>
      <c r="O180" s="1">
        <v>37427494.259999998</v>
      </c>
    </row>
    <row r="181" spans="1:15" hidden="1" x14ac:dyDescent="0.25">
      <c r="A181" t="s">
        <v>146</v>
      </c>
      <c r="B181" t="s">
        <v>147</v>
      </c>
      <c r="C181" t="s">
        <v>357</v>
      </c>
      <c r="D181" t="s">
        <v>440</v>
      </c>
      <c r="E181" t="s">
        <v>133</v>
      </c>
      <c r="F181">
        <v>64</v>
      </c>
      <c r="G181">
        <v>64</v>
      </c>
      <c r="H181" s="1">
        <v>221772.73</v>
      </c>
      <c r="I181">
        <v>0</v>
      </c>
      <c r="J181">
        <v>0</v>
      </c>
      <c r="K181" s="1">
        <v>221772.73</v>
      </c>
      <c r="L181" s="1">
        <v>3612034.88</v>
      </c>
      <c r="M181" s="1">
        <v>443545.46</v>
      </c>
      <c r="N181">
        <v>0</v>
      </c>
      <c r="O181" s="1">
        <v>499908.71</v>
      </c>
    </row>
    <row r="182" spans="1:15" hidden="1" x14ac:dyDescent="0.25">
      <c r="A182" t="s">
        <v>105</v>
      </c>
      <c r="B182" t="s">
        <v>106</v>
      </c>
      <c r="C182" t="s">
        <v>337</v>
      </c>
      <c r="D182" t="s">
        <v>439</v>
      </c>
      <c r="E182" t="s">
        <v>70</v>
      </c>
      <c r="F182">
        <v>64</v>
      </c>
      <c r="G182">
        <v>64</v>
      </c>
      <c r="H182" s="1">
        <v>558642.69999999995</v>
      </c>
      <c r="I182">
        <v>0</v>
      </c>
      <c r="J182">
        <v>0</v>
      </c>
      <c r="K182" s="1">
        <v>558642.69999999995</v>
      </c>
      <c r="L182" s="1">
        <v>8267301.7199999997</v>
      </c>
      <c r="M182" s="1">
        <v>997576.25</v>
      </c>
      <c r="N182">
        <v>0</v>
      </c>
      <c r="O182" s="1">
        <v>1439040</v>
      </c>
    </row>
    <row r="183" spans="1:15" hidden="1" x14ac:dyDescent="0.25">
      <c r="A183" t="s">
        <v>92</v>
      </c>
      <c r="B183" t="s">
        <v>93</v>
      </c>
      <c r="C183" t="s">
        <v>331</v>
      </c>
      <c r="D183" t="s">
        <v>439</v>
      </c>
      <c r="E183" t="s">
        <v>70</v>
      </c>
      <c r="F183">
        <v>63</v>
      </c>
      <c r="G183">
        <v>63</v>
      </c>
      <c r="H183" s="1">
        <v>210848.4</v>
      </c>
      <c r="I183">
        <v>0</v>
      </c>
      <c r="J183">
        <v>0</v>
      </c>
      <c r="K183" s="1">
        <v>210848.4</v>
      </c>
      <c r="L183" s="1">
        <v>8478150.1199999992</v>
      </c>
      <c r="M183" s="1">
        <v>376515</v>
      </c>
      <c r="N183">
        <v>0</v>
      </c>
      <c r="O183" s="1">
        <v>1439040</v>
      </c>
    </row>
    <row r="184" spans="1:15" hidden="1" x14ac:dyDescent="0.25">
      <c r="A184" t="s">
        <v>222</v>
      </c>
      <c r="B184" t="s">
        <v>223</v>
      </c>
      <c r="C184" t="s">
        <v>393</v>
      </c>
      <c r="D184" t="s">
        <v>444</v>
      </c>
      <c r="E184" t="s">
        <v>221</v>
      </c>
      <c r="F184">
        <v>63</v>
      </c>
      <c r="G184">
        <v>63</v>
      </c>
      <c r="H184" s="1">
        <v>66021.72</v>
      </c>
      <c r="I184">
        <v>0</v>
      </c>
      <c r="J184">
        <v>0</v>
      </c>
      <c r="K184" s="1">
        <v>66021.72</v>
      </c>
      <c r="L184" s="1">
        <v>3043096.86</v>
      </c>
      <c r="M184" s="1">
        <v>137545.26</v>
      </c>
      <c r="N184">
        <v>0</v>
      </c>
      <c r="O184" s="1">
        <v>320000</v>
      </c>
    </row>
    <row r="185" spans="1:15" hidden="1" x14ac:dyDescent="0.25">
      <c r="A185" t="s">
        <v>277</v>
      </c>
      <c r="B185" t="s">
        <v>278</v>
      </c>
      <c r="C185" t="s">
        <v>420</v>
      </c>
      <c r="D185" t="s">
        <v>446</v>
      </c>
      <c r="E185" t="s">
        <v>252</v>
      </c>
      <c r="F185">
        <v>63</v>
      </c>
      <c r="G185">
        <v>63</v>
      </c>
      <c r="H185" s="1">
        <v>659791.43999999994</v>
      </c>
      <c r="I185">
        <v>0</v>
      </c>
      <c r="J185">
        <v>0</v>
      </c>
      <c r="K185" s="1">
        <v>659791.43999999994</v>
      </c>
      <c r="L185" s="1">
        <v>4747923.82</v>
      </c>
      <c r="M185" s="1">
        <v>942559.2</v>
      </c>
      <c r="N185">
        <v>0</v>
      </c>
      <c r="O185" s="1">
        <v>331200</v>
      </c>
    </row>
    <row r="186" spans="1:15" hidden="1" x14ac:dyDescent="0.25">
      <c r="A186" t="s">
        <v>20</v>
      </c>
      <c r="B186" t="s">
        <v>21</v>
      </c>
      <c r="C186" t="s">
        <v>296</v>
      </c>
      <c r="D186" t="s">
        <v>445</v>
      </c>
      <c r="E186" t="s">
        <v>1</v>
      </c>
      <c r="F186">
        <v>63</v>
      </c>
      <c r="G186">
        <v>63</v>
      </c>
      <c r="H186" s="1">
        <v>500000</v>
      </c>
      <c r="I186">
        <v>0</v>
      </c>
      <c r="J186">
        <v>0</v>
      </c>
      <c r="K186" s="1">
        <v>500000</v>
      </c>
      <c r="L186" s="1">
        <v>3913938.37</v>
      </c>
      <c r="M186" s="1">
        <v>1000000</v>
      </c>
      <c r="N186">
        <v>0</v>
      </c>
      <c r="O186" s="1">
        <v>199224.2</v>
      </c>
    </row>
    <row r="187" spans="1:15" x14ac:dyDescent="0.25">
      <c r="A187" t="s">
        <v>629</v>
      </c>
      <c r="B187" t="s">
        <v>630</v>
      </c>
      <c r="C187" t="s">
        <v>631</v>
      </c>
      <c r="D187" t="s">
        <v>452</v>
      </c>
      <c r="E187" t="s">
        <v>453</v>
      </c>
      <c r="F187">
        <v>63</v>
      </c>
      <c r="G187">
        <v>63</v>
      </c>
      <c r="H187">
        <v>0</v>
      </c>
      <c r="I187" s="1">
        <v>2680160</v>
      </c>
      <c r="J187">
        <v>0</v>
      </c>
      <c r="K187" s="1">
        <v>2680160</v>
      </c>
      <c r="L187" s="1">
        <v>59777018.869999997</v>
      </c>
      <c r="M187" s="1">
        <v>11658450</v>
      </c>
      <c r="N187" s="1">
        <v>1983220</v>
      </c>
      <c r="O187" s="1">
        <v>39410714.259999998</v>
      </c>
    </row>
    <row r="188" spans="1:15" hidden="1" x14ac:dyDescent="0.25">
      <c r="A188" t="s">
        <v>68</v>
      </c>
      <c r="B188" t="s">
        <v>69</v>
      </c>
      <c r="C188" t="s">
        <v>319</v>
      </c>
      <c r="D188" t="s">
        <v>438</v>
      </c>
      <c r="E188" t="s">
        <v>55</v>
      </c>
      <c r="F188">
        <v>63</v>
      </c>
      <c r="G188">
        <v>63</v>
      </c>
      <c r="H188" s="1">
        <v>500000</v>
      </c>
      <c r="I188">
        <v>0</v>
      </c>
      <c r="J188">
        <v>0</v>
      </c>
      <c r="K188" s="1">
        <v>500000</v>
      </c>
      <c r="L188" s="1">
        <v>1949925.81</v>
      </c>
      <c r="M188" s="1">
        <v>1000000</v>
      </c>
      <c r="N188">
        <v>0</v>
      </c>
      <c r="O188">
        <v>0</v>
      </c>
    </row>
    <row r="189" spans="1:15" hidden="1" x14ac:dyDescent="0.25">
      <c r="A189" t="s">
        <v>632</v>
      </c>
      <c r="B189" t="s">
        <v>633</v>
      </c>
      <c r="C189" t="s">
        <v>634</v>
      </c>
      <c r="D189" t="s">
        <v>452</v>
      </c>
      <c r="E189" t="s">
        <v>466</v>
      </c>
      <c r="F189">
        <v>63</v>
      </c>
      <c r="G189">
        <v>63</v>
      </c>
      <c r="H189" s="1">
        <v>836900</v>
      </c>
      <c r="I189">
        <v>0</v>
      </c>
      <c r="J189">
        <v>0</v>
      </c>
      <c r="K189" s="1">
        <v>836900</v>
      </c>
      <c r="L189" s="1">
        <v>19895637.370000001</v>
      </c>
      <c r="M189" s="1">
        <v>1203000</v>
      </c>
      <c r="N189">
        <v>0</v>
      </c>
      <c r="O189" s="1">
        <v>2150315.44</v>
      </c>
    </row>
    <row r="190" spans="1:15" hidden="1" x14ac:dyDescent="0.25">
      <c r="A190" t="s">
        <v>142</v>
      </c>
      <c r="B190" t="s">
        <v>143</v>
      </c>
      <c r="C190" t="s">
        <v>355</v>
      </c>
      <c r="D190" t="s">
        <v>440</v>
      </c>
      <c r="E190" t="s">
        <v>133</v>
      </c>
      <c r="F190">
        <v>62</v>
      </c>
      <c r="G190">
        <v>62</v>
      </c>
      <c r="H190" s="1">
        <v>149799</v>
      </c>
      <c r="I190">
        <v>0</v>
      </c>
      <c r="J190">
        <v>0</v>
      </c>
      <c r="K190" s="1">
        <v>149799</v>
      </c>
      <c r="L190" s="1">
        <v>3761833.88</v>
      </c>
      <c r="M190" s="1">
        <v>299598</v>
      </c>
      <c r="N190">
        <v>0</v>
      </c>
      <c r="O190" s="1">
        <v>499908.71</v>
      </c>
    </row>
    <row r="191" spans="1:15" hidden="1" x14ac:dyDescent="0.25">
      <c r="A191" t="s">
        <v>62</v>
      </c>
      <c r="B191" t="s">
        <v>63</v>
      </c>
      <c r="C191" t="s">
        <v>316</v>
      </c>
      <c r="D191" t="s">
        <v>438</v>
      </c>
      <c r="E191" t="s">
        <v>55</v>
      </c>
      <c r="F191">
        <v>62</v>
      </c>
      <c r="G191">
        <v>62</v>
      </c>
      <c r="H191" s="1">
        <v>350000</v>
      </c>
      <c r="I191">
        <v>0</v>
      </c>
      <c r="J191">
        <v>0</v>
      </c>
      <c r="K191" s="1">
        <v>350000</v>
      </c>
      <c r="L191" s="1">
        <v>2299925.81</v>
      </c>
      <c r="M191" s="1">
        <v>500000</v>
      </c>
      <c r="N191">
        <v>0</v>
      </c>
      <c r="O191">
        <v>0</v>
      </c>
    </row>
    <row r="192" spans="1:15" hidden="1" x14ac:dyDescent="0.25">
      <c r="A192" t="s">
        <v>94</v>
      </c>
      <c r="B192" t="s">
        <v>95</v>
      </c>
      <c r="C192" t="s">
        <v>332</v>
      </c>
      <c r="D192" t="s">
        <v>439</v>
      </c>
      <c r="E192" t="s">
        <v>70</v>
      </c>
      <c r="F192">
        <v>62</v>
      </c>
      <c r="G192">
        <v>62</v>
      </c>
      <c r="H192" s="1">
        <v>212927.5</v>
      </c>
      <c r="I192">
        <v>0</v>
      </c>
      <c r="J192">
        <v>0</v>
      </c>
      <c r="K192" s="1">
        <v>212927.5</v>
      </c>
      <c r="L192" s="1">
        <v>8691077.6199999992</v>
      </c>
      <c r="M192" s="1">
        <v>425855</v>
      </c>
      <c r="N192">
        <v>0</v>
      </c>
      <c r="O192" s="1">
        <v>1439040</v>
      </c>
    </row>
    <row r="193" spans="1:15" hidden="1" x14ac:dyDescent="0.25">
      <c r="A193" t="s">
        <v>202</v>
      </c>
      <c r="B193" t="s">
        <v>203</v>
      </c>
      <c r="C193" t="s">
        <v>384</v>
      </c>
      <c r="D193" t="s">
        <v>442</v>
      </c>
      <c r="E193" t="s">
        <v>191</v>
      </c>
      <c r="F193">
        <v>62</v>
      </c>
      <c r="G193">
        <v>62</v>
      </c>
      <c r="H193" s="1">
        <v>140607.04000000001</v>
      </c>
      <c r="I193">
        <v>0</v>
      </c>
      <c r="J193">
        <v>0</v>
      </c>
      <c r="K193" s="1">
        <v>140607.04000000001</v>
      </c>
      <c r="L193" s="1">
        <v>2473111.86</v>
      </c>
      <c r="M193" s="1">
        <v>292723</v>
      </c>
      <c r="N193">
        <v>0</v>
      </c>
      <c r="O193" s="1">
        <v>250800</v>
      </c>
    </row>
    <row r="194" spans="1:15" hidden="1" x14ac:dyDescent="0.25">
      <c r="A194" t="s">
        <v>244</v>
      </c>
      <c r="B194" t="s">
        <v>245</v>
      </c>
      <c r="C194" t="s">
        <v>404</v>
      </c>
      <c r="D194" t="s">
        <v>444</v>
      </c>
      <c r="E194" t="s">
        <v>221</v>
      </c>
      <c r="F194">
        <v>61</v>
      </c>
      <c r="G194">
        <v>61</v>
      </c>
      <c r="H194" s="1">
        <v>405960</v>
      </c>
      <c r="I194">
        <v>0</v>
      </c>
      <c r="J194">
        <v>0</v>
      </c>
      <c r="K194" s="1">
        <v>405960</v>
      </c>
      <c r="L194" s="1">
        <v>3449056.86</v>
      </c>
      <c r="M194" s="1">
        <v>845750</v>
      </c>
      <c r="N194">
        <v>0</v>
      </c>
      <c r="O194" s="1">
        <v>320000</v>
      </c>
    </row>
    <row r="195" spans="1:15" hidden="1" x14ac:dyDescent="0.25">
      <c r="A195" t="s">
        <v>119</v>
      </c>
      <c r="B195" t="s">
        <v>120</v>
      </c>
      <c r="C195" t="s">
        <v>344</v>
      </c>
      <c r="D195" t="s">
        <v>439</v>
      </c>
      <c r="E195" t="s">
        <v>70</v>
      </c>
      <c r="F195">
        <v>61</v>
      </c>
      <c r="G195">
        <v>61</v>
      </c>
      <c r="H195" s="1">
        <v>499900</v>
      </c>
      <c r="I195">
        <v>0</v>
      </c>
      <c r="J195">
        <v>0</v>
      </c>
      <c r="K195" s="1">
        <v>499900</v>
      </c>
      <c r="L195" s="1">
        <v>9190977.6199999992</v>
      </c>
      <c r="M195" s="1">
        <v>999800</v>
      </c>
      <c r="N195">
        <v>0</v>
      </c>
      <c r="O195" s="1">
        <v>1439040</v>
      </c>
    </row>
    <row r="196" spans="1:15" x14ac:dyDescent="0.25">
      <c r="A196" t="s">
        <v>635</v>
      </c>
      <c r="B196" t="s">
        <v>636</v>
      </c>
      <c r="C196" t="s">
        <v>637</v>
      </c>
      <c r="D196" t="s">
        <v>452</v>
      </c>
      <c r="E196" t="s">
        <v>453</v>
      </c>
      <c r="F196">
        <v>61</v>
      </c>
      <c r="G196">
        <v>61</v>
      </c>
      <c r="H196" s="1">
        <v>297336</v>
      </c>
      <c r="I196" s="1">
        <v>2702664</v>
      </c>
      <c r="J196">
        <v>0</v>
      </c>
      <c r="K196" s="1">
        <v>3000000</v>
      </c>
      <c r="L196" s="1">
        <v>63692618.869999997</v>
      </c>
      <c r="M196" s="1">
        <v>6932260</v>
      </c>
      <c r="N196">
        <v>0</v>
      </c>
      <c r="O196" s="1">
        <v>39410714.259999998</v>
      </c>
    </row>
    <row r="197" spans="1:15" x14ac:dyDescent="0.25">
      <c r="A197" t="s">
        <v>638</v>
      </c>
      <c r="B197" t="s">
        <v>639</v>
      </c>
      <c r="C197" t="s">
        <v>640</v>
      </c>
      <c r="D197" t="s">
        <v>452</v>
      </c>
      <c r="E197" t="s">
        <v>453</v>
      </c>
      <c r="F197">
        <v>61</v>
      </c>
      <c r="G197">
        <v>61</v>
      </c>
      <c r="H197" s="1">
        <v>915600</v>
      </c>
      <c r="I197">
        <v>0</v>
      </c>
      <c r="J197">
        <v>0</v>
      </c>
      <c r="K197" s="1">
        <v>915600</v>
      </c>
      <c r="L197" s="1">
        <v>60692618.869999997</v>
      </c>
      <c r="M197" s="1">
        <v>1635000</v>
      </c>
      <c r="N197">
        <v>0</v>
      </c>
      <c r="O197" s="1">
        <v>39410714.259999998</v>
      </c>
    </row>
    <row r="198" spans="1:15" hidden="1" x14ac:dyDescent="0.25">
      <c r="A198" t="s">
        <v>33</v>
      </c>
      <c r="B198" t="s">
        <v>34</v>
      </c>
      <c r="C198" t="s">
        <v>302</v>
      </c>
      <c r="D198" t="s">
        <v>441</v>
      </c>
      <c r="E198" t="s">
        <v>26</v>
      </c>
      <c r="F198">
        <v>60</v>
      </c>
      <c r="G198">
        <v>60</v>
      </c>
      <c r="H198" s="1">
        <v>167886.12</v>
      </c>
      <c r="I198">
        <v>0</v>
      </c>
      <c r="J198">
        <v>0</v>
      </c>
      <c r="K198" s="1">
        <v>167886.12</v>
      </c>
      <c r="L198" s="1">
        <v>4081866.31</v>
      </c>
      <c r="M198" s="1">
        <v>299796.64</v>
      </c>
      <c r="N198">
        <v>0</v>
      </c>
      <c r="O198" s="1">
        <v>421200</v>
      </c>
    </row>
    <row r="199" spans="1:15" hidden="1" x14ac:dyDescent="0.25">
      <c r="A199" t="s">
        <v>641</v>
      </c>
      <c r="B199" t="s">
        <v>642</v>
      </c>
      <c r="C199" t="s">
        <v>643</v>
      </c>
      <c r="D199" t="s">
        <v>452</v>
      </c>
      <c r="E199" t="s">
        <v>466</v>
      </c>
      <c r="F199">
        <v>60</v>
      </c>
      <c r="G199">
        <v>60</v>
      </c>
      <c r="H199" s="1">
        <v>2035145.16</v>
      </c>
      <c r="I199">
        <v>0</v>
      </c>
      <c r="J199">
        <v>0</v>
      </c>
      <c r="K199" s="1">
        <v>2035145.16</v>
      </c>
      <c r="L199" s="1">
        <v>21930782.530000001</v>
      </c>
      <c r="M199" s="1">
        <v>2907350.23</v>
      </c>
      <c r="N199">
        <v>0</v>
      </c>
      <c r="O199" s="1">
        <v>2650315.44</v>
      </c>
    </row>
    <row r="200" spans="1:15" hidden="1" x14ac:dyDescent="0.25">
      <c r="A200" t="s">
        <v>134</v>
      </c>
      <c r="B200" t="s">
        <v>135</v>
      </c>
      <c r="C200" t="s">
        <v>351</v>
      </c>
      <c r="D200" t="s">
        <v>440</v>
      </c>
      <c r="E200" t="s">
        <v>133</v>
      </c>
      <c r="F200">
        <v>60</v>
      </c>
      <c r="G200">
        <v>60</v>
      </c>
      <c r="H200" s="1">
        <v>61474.15</v>
      </c>
      <c r="I200">
        <v>0</v>
      </c>
      <c r="J200">
        <v>0</v>
      </c>
      <c r="K200" s="1">
        <v>61474.15</v>
      </c>
      <c r="L200" s="1">
        <v>3823308.03</v>
      </c>
      <c r="M200" s="1">
        <v>122948.3</v>
      </c>
      <c r="N200">
        <v>0</v>
      </c>
      <c r="O200" s="1">
        <v>499908.71</v>
      </c>
    </row>
    <row r="201" spans="1:15" hidden="1" x14ac:dyDescent="0.25">
      <c r="A201" t="s">
        <v>29</v>
      </c>
      <c r="B201" t="s">
        <v>30</v>
      </c>
      <c r="C201" t="s">
        <v>300</v>
      </c>
      <c r="D201" t="s">
        <v>441</v>
      </c>
      <c r="E201" t="s">
        <v>26</v>
      </c>
      <c r="F201">
        <v>60</v>
      </c>
      <c r="G201">
        <v>60</v>
      </c>
      <c r="H201" s="1">
        <v>88522.7</v>
      </c>
      <c r="I201">
        <v>0</v>
      </c>
      <c r="J201">
        <v>0</v>
      </c>
      <c r="K201" s="1">
        <v>88522.7</v>
      </c>
      <c r="L201" s="1">
        <v>3913980.19</v>
      </c>
      <c r="M201" s="1">
        <v>177045.41</v>
      </c>
      <c r="N201">
        <v>0</v>
      </c>
      <c r="O201" s="1">
        <v>421200</v>
      </c>
    </row>
    <row r="202" spans="1:15" hidden="1" x14ac:dyDescent="0.25">
      <c r="A202" t="s">
        <v>144</v>
      </c>
      <c r="B202" t="s">
        <v>145</v>
      </c>
      <c r="C202" t="s">
        <v>356</v>
      </c>
      <c r="D202" t="s">
        <v>440</v>
      </c>
      <c r="E202" t="s">
        <v>133</v>
      </c>
      <c r="F202">
        <v>60</v>
      </c>
      <c r="G202">
        <v>60</v>
      </c>
      <c r="H202" s="1">
        <v>158588.87</v>
      </c>
      <c r="I202">
        <v>0</v>
      </c>
      <c r="J202">
        <v>0</v>
      </c>
      <c r="K202" s="1">
        <v>158588.87</v>
      </c>
      <c r="L202" s="1">
        <v>3981896.9</v>
      </c>
      <c r="M202" s="1">
        <v>317177.74</v>
      </c>
      <c r="N202">
        <v>0</v>
      </c>
      <c r="O202" s="1">
        <v>499908.71</v>
      </c>
    </row>
    <row r="203" spans="1:15" hidden="1" x14ac:dyDescent="0.25">
      <c r="A203" t="s">
        <v>217</v>
      </c>
      <c r="B203" t="s">
        <v>218</v>
      </c>
      <c r="C203" t="s">
        <v>391</v>
      </c>
      <c r="D203" t="s">
        <v>447</v>
      </c>
      <c r="E203" t="s">
        <v>216</v>
      </c>
      <c r="F203">
        <v>60</v>
      </c>
      <c r="G203">
        <v>60</v>
      </c>
      <c r="H203" s="1">
        <v>225870</v>
      </c>
      <c r="I203">
        <v>0</v>
      </c>
      <c r="J203">
        <v>0</v>
      </c>
      <c r="K203" s="1">
        <v>225870</v>
      </c>
      <c r="L203" s="1">
        <v>478061.64</v>
      </c>
      <c r="M203" s="1">
        <v>564675</v>
      </c>
      <c r="N203">
        <v>0</v>
      </c>
      <c r="O203">
        <v>0</v>
      </c>
    </row>
    <row r="204" spans="1:15" hidden="1" x14ac:dyDescent="0.25">
      <c r="A204" t="s">
        <v>644</v>
      </c>
      <c r="B204" t="s">
        <v>645</v>
      </c>
      <c r="C204" t="s">
        <v>646</v>
      </c>
      <c r="D204" t="s">
        <v>452</v>
      </c>
      <c r="E204" t="s">
        <v>466</v>
      </c>
      <c r="F204">
        <v>60</v>
      </c>
      <c r="G204">
        <v>60</v>
      </c>
      <c r="H204">
        <v>0</v>
      </c>
      <c r="I204">
        <v>0</v>
      </c>
      <c r="J204">
        <v>0</v>
      </c>
      <c r="K204">
        <v>0</v>
      </c>
      <c r="L204" s="1">
        <v>19895637.370000001</v>
      </c>
      <c r="M204" s="1">
        <v>1041750</v>
      </c>
      <c r="N204" s="1">
        <v>500000</v>
      </c>
      <c r="O204" s="1">
        <v>2650315.44</v>
      </c>
    </row>
    <row r="205" spans="1:15" hidden="1" x14ac:dyDescent="0.25">
      <c r="A205" t="s">
        <v>148</v>
      </c>
      <c r="B205" t="s">
        <v>149</v>
      </c>
      <c r="C205" t="s">
        <v>358</v>
      </c>
      <c r="D205" t="s">
        <v>440</v>
      </c>
      <c r="E205" t="s">
        <v>133</v>
      </c>
      <c r="F205">
        <v>60</v>
      </c>
      <c r="G205">
        <v>60</v>
      </c>
      <c r="H205" s="1">
        <v>349752.27</v>
      </c>
      <c r="I205">
        <v>0</v>
      </c>
      <c r="J205">
        <v>0</v>
      </c>
      <c r="K205" s="1">
        <v>349752.27</v>
      </c>
      <c r="L205" s="1">
        <v>4331649.17</v>
      </c>
      <c r="M205" s="1">
        <v>499646.1</v>
      </c>
      <c r="N205">
        <v>0</v>
      </c>
      <c r="O205" s="1">
        <v>499908.71</v>
      </c>
    </row>
    <row r="206" spans="1:15" hidden="1" x14ac:dyDescent="0.25">
      <c r="A206" t="s">
        <v>224</v>
      </c>
      <c r="B206" t="s">
        <v>225</v>
      </c>
      <c r="C206" t="s">
        <v>394</v>
      </c>
      <c r="D206" t="s">
        <v>444</v>
      </c>
      <c r="E206" t="s">
        <v>221</v>
      </c>
      <c r="F206">
        <v>60</v>
      </c>
      <c r="G206">
        <v>60</v>
      </c>
      <c r="H206" s="1">
        <v>119738.72</v>
      </c>
      <c r="I206">
        <v>0</v>
      </c>
      <c r="J206">
        <v>0</v>
      </c>
      <c r="K206" s="1">
        <v>119738.72</v>
      </c>
      <c r="L206" s="1">
        <v>3568795.58</v>
      </c>
      <c r="M206" s="1">
        <v>199564.54</v>
      </c>
      <c r="N206">
        <v>0</v>
      </c>
      <c r="O206" s="1">
        <v>320000</v>
      </c>
    </row>
    <row r="207" spans="1:15" hidden="1" x14ac:dyDescent="0.25">
      <c r="A207" t="s">
        <v>200</v>
      </c>
      <c r="B207" t="s">
        <v>201</v>
      </c>
      <c r="C207" t="s">
        <v>383</v>
      </c>
      <c r="D207" t="s">
        <v>442</v>
      </c>
      <c r="E207" t="s">
        <v>191</v>
      </c>
      <c r="F207">
        <v>60</v>
      </c>
      <c r="G207">
        <v>60</v>
      </c>
      <c r="H207" s="1">
        <v>100000</v>
      </c>
      <c r="I207">
        <v>0</v>
      </c>
      <c r="J207">
        <v>0</v>
      </c>
      <c r="K207" s="1">
        <v>100000</v>
      </c>
      <c r="L207" s="1">
        <v>2573111.86</v>
      </c>
      <c r="M207" s="1">
        <v>200000</v>
      </c>
      <c r="N207">
        <v>0</v>
      </c>
      <c r="O207" s="1">
        <v>250800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3" workbookViewId="0">
      <selection activeCell="H45" sqref="H45"/>
    </sheetView>
  </sheetViews>
  <sheetFormatPr defaultRowHeight="15" x14ac:dyDescent="0.25"/>
  <cols>
    <col min="1" max="1" width="19" customWidth="1"/>
    <col min="2" max="2" width="51.140625" customWidth="1"/>
    <col min="4" max="4" width="21.85546875" customWidth="1"/>
    <col min="5" max="5" width="20.7109375" customWidth="1"/>
    <col min="6" max="6" width="22.42578125" customWidth="1"/>
    <col min="7" max="7" width="23.42578125" customWidth="1"/>
    <col min="8" max="8" width="35.140625" customWidth="1"/>
    <col min="9" max="9" width="43.42578125" customWidth="1"/>
    <col min="10" max="10" width="28.28515625" customWidth="1"/>
    <col min="11" max="11" width="12.42578125" customWidth="1"/>
    <col min="12" max="12" width="15.7109375" customWidth="1"/>
    <col min="13" max="13" width="22.7109375" customWidth="1"/>
    <col min="14" max="14" width="25" customWidth="1"/>
    <col min="15" max="15" width="16.140625" customWidth="1"/>
  </cols>
  <sheetData>
    <row r="1" spans="1:15" s="27" customFormat="1" ht="75" x14ac:dyDescent="0.3">
      <c r="A1" s="27" t="s">
        <v>425</v>
      </c>
      <c r="B1" s="27" t="s">
        <v>426</v>
      </c>
      <c r="C1" s="27" t="s">
        <v>0</v>
      </c>
      <c r="D1" s="27" t="s">
        <v>427</v>
      </c>
      <c r="E1" s="27" t="s">
        <v>428</v>
      </c>
      <c r="F1" s="27" t="s">
        <v>429</v>
      </c>
      <c r="G1" s="27" t="s">
        <v>448</v>
      </c>
      <c r="H1" s="27" t="s">
        <v>430</v>
      </c>
      <c r="I1" s="27" t="s">
        <v>431</v>
      </c>
      <c r="J1" s="27" t="s">
        <v>432</v>
      </c>
      <c r="K1" s="27" t="s">
        <v>433</v>
      </c>
      <c r="L1" s="27" t="s">
        <v>434</v>
      </c>
      <c r="M1" s="27" t="s">
        <v>435</v>
      </c>
      <c r="N1" s="27" t="s">
        <v>436</v>
      </c>
      <c r="O1" s="27" t="s">
        <v>437</v>
      </c>
    </row>
    <row r="2" spans="1:15" x14ac:dyDescent="0.25">
      <c r="A2" t="s">
        <v>449</v>
      </c>
      <c r="B2" t="s">
        <v>450</v>
      </c>
      <c r="C2" t="s">
        <v>451</v>
      </c>
      <c r="D2" t="s">
        <v>452</v>
      </c>
      <c r="E2" t="s">
        <v>453</v>
      </c>
      <c r="F2">
        <v>94.6</v>
      </c>
      <c r="G2">
        <v>94.6</v>
      </c>
      <c r="H2">
        <v>0</v>
      </c>
      <c r="I2">
        <v>0</v>
      </c>
      <c r="J2">
        <v>0</v>
      </c>
      <c r="K2">
        <v>0</v>
      </c>
      <c r="L2">
        <v>0</v>
      </c>
      <c r="M2" s="1">
        <v>4357996.8</v>
      </c>
      <c r="N2" s="1">
        <v>2178998.4</v>
      </c>
      <c r="O2" s="1">
        <v>2178998.4</v>
      </c>
    </row>
    <row r="3" spans="1:15" x14ac:dyDescent="0.25">
      <c r="A3" t="s">
        <v>454</v>
      </c>
      <c r="B3" t="s">
        <v>455</v>
      </c>
      <c r="C3" t="s">
        <v>456</v>
      </c>
      <c r="D3" t="s">
        <v>452</v>
      </c>
      <c r="E3" t="s">
        <v>453</v>
      </c>
      <c r="F3">
        <v>93</v>
      </c>
      <c r="G3">
        <v>93</v>
      </c>
      <c r="H3">
        <v>0</v>
      </c>
      <c r="I3">
        <v>0</v>
      </c>
      <c r="J3">
        <v>0</v>
      </c>
      <c r="K3">
        <v>0</v>
      </c>
      <c r="L3" s="1">
        <v>1719200</v>
      </c>
      <c r="M3" s="1">
        <v>10090800</v>
      </c>
      <c r="N3" s="1">
        <v>5000000</v>
      </c>
      <c r="O3" s="1">
        <v>7178998.4000000004</v>
      </c>
    </row>
    <row r="4" spans="1:15" x14ac:dyDescent="0.25">
      <c r="A4" t="s">
        <v>457</v>
      </c>
      <c r="B4" t="s">
        <v>458</v>
      </c>
      <c r="C4" t="s">
        <v>459</v>
      </c>
      <c r="D4" t="s">
        <v>452</v>
      </c>
      <c r="E4" t="s">
        <v>453</v>
      </c>
      <c r="F4">
        <v>93</v>
      </c>
      <c r="G4">
        <v>93</v>
      </c>
      <c r="H4" s="1">
        <v>1719200</v>
      </c>
      <c r="I4">
        <v>0</v>
      </c>
      <c r="J4">
        <v>0</v>
      </c>
      <c r="K4" s="1">
        <v>1719200</v>
      </c>
      <c r="L4" s="1">
        <v>1719200</v>
      </c>
      <c r="M4" s="1">
        <v>3070000</v>
      </c>
      <c r="N4">
        <v>0</v>
      </c>
      <c r="O4" s="1">
        <v>2178998.4</v>
      </c>
    </row>
    <row r="5" spans="1:15" x14ac:dyDescent="0.25">
      <c r="A5" t="s">
        <v>460</v>
      </c>
      <c r="B5" t="s">
        <v>461</v>
      </c>
      <c r="C5" t="s">
        <v>462</v>
      </c>
      <c r="D5" t="s">
        <v>452</v>
      </c>
      <c r="E5" t="s">
        <v>453</v>
      </c>
      <c r="F5">
        <v>91</v>
      </c>
      <c r="G5">
        <v>91</v>
      </c>
      <c r="H5" s="1">
        <v>2644689.19</v>
      </c>
      <c r="I5">
        <v>0</v>
      </c>
      <c r="J5">
        <v>0</v>
      </c>
      <c r="K5" s="1">
        <v>2644689.19</v>
      </c>
      <c r="L5" s="1">
        <v>4363889.1900000004</v>
      </c>
      <c r="M5" s="1">
        <v>5380802.1299999999</v>
      </c>
      <c r="N5">
        <v>0</v>
      </c>
      <c r="O5" s="1">
        <v>7178998.4000000004</v>
      </c>
    </row>
    <row r="6" spans="1:15" x14ac:dyDescent="0.25">
      <c r="A6" t="s">
        <v>467</v>
      </c>
      <c r="B6" t="s">
        <v>468</v>
      </c>
      <c r="C6" t="s">
        <v>469</v>
      </c>
      <c r="D6" t="s">
        <v>452</v>
      </c>
      <c r="E6" t="s">
        <v>453</v>
      </c>
      <c r="F6">
        <v>90</v>
      </c>
      <c r="G6">
        <v>90</v>
      </c>
      <c r="H6">
        <v>0</v>
      </c>
      <c r="I6">
        <v>0</v>
      </c>
      <c r="J6">
        <v>0</v>
      </c>
      <c r="K6">
        <v>0</v>
      </c>
      <c r="L6" s="1">
        <v>4363889.1900000004</v>
      </c>
      <c r="M6" s="1">
        <v>6414272.8799999999</v>
      </c>
      <c r="N6" s="1">
        <v>2565709.15</v>
      </c>
      <c r="O6" s="1">
        <v>9744707.5500000007</v>
      </c>
    </row>
    <row r="7" spans="1:15" x14ac:dyDescent="0.25">
      <c r="A7" t="s">
        <v>470</v>
      </c>
      <c r="B7" t="s">
        <v>471</v>
      </c>
      <c r="C7" t="s">
        <v>472</v>
      </c>
      <c r="D7" t="s">
        <v>452</v>
      </c>
      <c r="E7" t="s">
        <v>453</v>
      </c>
      <c r="F7">
        <v>89</v>
      </c>
      <c r="G7">
        <v>89</v>
      </c>
      <c r="H7">
        <v>0</v>
      </c>
      <c r="I7" s="1">
        <v>2218320.6</v>
      </c>
      <c r="J7">
        <v>0</v>
      </c>
      <c r="K7" s="1">
        <v>2218320.6</v>
      </c>
      <c r="L7" s="1">
        <v>6582209.79</v>
      </c>
      <c r="M7" s="1">
        <v>5076393.6399999997</v>
      </c>
      <c r="N7" s="1">
        <v>827515.58</v>
      </c>
      <c r="O7" s="1">
        <v>10572223.130000001</v>
      </c>
    </row>
    <row r="8" spans="1:15" x14ac:dyDescent="0.25">
      <c r="A8" t="s">
        <v>473</v>
      </c>
      <c r="B8" t="s">
        <v>474</v>
      </c>
      <c r="C8" t="s">
        <v>475</v>
      </c>
      <c r="D8" t="s">
        <v>452</v>
      </c>
      <c r="E8" t="s">
        <v>453</v>
      </c>
      <c r="F8">
        <v>88</v>
      </c>
      <c r="G8">
        <v>88</v>
      </c>
      <c r="H8" s="1">
        <v>3475972.14</v>
      </c>
      <c r="I8">
        <v>0</v>
      </c>
      <c r="J8">
        <v>0</v>
      </c>
      <c r="K8" s="1">
        <v>3475972.14</v>
      </c>
      <c r="L8" s="1">
        <v>10058181.93</v>
      </c>
      <c r="M8" s="1">
        <v>6314227.9000000004</v>
      </c>
      <c r="N8">
        <v>0</v>
      </c>
      <c r="O8" s="1">
        <v>10572223.130000001</v>
      </c>
    </row>
    <row r="9" spans="1:15" x14ac:dyDescent="0.25">
      <c r="A9" t="s">
        <v>479</v>
      </c>
      <c r="B9" t="s">
        <v>480</v>
      </c>
      <c r="C9" t="s">
        <v>481</v>
      </c>
      <c r="D9" t="s">
        <v>452</v>
      </c>
      <c r="E9" t="s">
        <v>453</v>
      </c>
      <c r="F9">
        <v>87</v>
      </c>
      <c r="G9">
        <v>87</v>
      </c>
      <c r="H9">
        <v>0</v>
      </c>
      <c r="I9">
        <v>0</v>
      </c>
      <c r="J9">
        <v>0</v>
      </c>
      <c r="K9">
        <v>0</v>
      </c>
      <c r="L9" s="1">
        <v>10058181.93</v>
      </c>
      <c r="M9" s="1">
        <v>2388046</v>
      </c>
      <c r="N9" s="1">
        <v>1671632.2</v>
      </c>
      <c r="O9" s="1">
        <v>12243855.33</v>
      </c>
    </row>
    <row r="10" spans="1:15" x14ac:dyDescent="0.25">
      <c r="A10" t="s">
        <v>482</v>
      </c>
      <c r="B10" t="s">
        <v>483</v>
      </c>
      <c r="C10" t="s">
        <v>484</v>
      </c>
      <c r="D10" t="s">
        <v>452</v>
      </c>
      <c r="E10" t="s">
        <v>453</v>
      </c>
      <c r="F10">
        <v>87</v>
      </c>
      <c r="G10">
        <v>87</v>
      </c>
      <c r="H10">
        <v>0</v>
      </c>
      <c r="I10">
        <v>0</v>
      </c>
      <c r="J10">
        <v>0</v>
      </c>
      <c r="K10">
        <v>0</v>
      </c>
      <c r="L10" s="1">
        <v>10058181.93</v>
      </c>
      <c r="M10" s="1">
        <v>3532863</v>
      </c>
      <c r="N10" s="1">
        <v>1695774.24</v>
      </c>
      <c r="O10" s="1">
        <v>13939629.57</v>
      </c>
    </row>
    <row r="11" spans="1:15" x14ac:dyDescent="0.25">
      <c r="A11" t="s">
        <v>485</v>
      </c>
      <c r="B11" t="s">
        <v>486</v>
      </c>
      <c r="C11" t="s">
        <v>487</v>
      </c>
      <c r="D11" t="s">
        <v>452</v>
      </c>
      <c r="E11" t="s">
        <v>453</v>
      </c>
      <c r="F11">
        <v>86</v>
      </c>
      <c r="G11">
        <v>86</v>
      </c>
      <c r="H11" s="1">
        <v>819868</v>
      </c>
      <c r="I11">
        <v>0</v>
      </c>
      <c r="J11">
        <v>0</v>
      </c>
      <c r="K11" s="1">
        <v>819868</v>
      </c>
      <c r="L11" s="1">
        <v>10878049.93</v>
      </c>
      <c r="M11" s="1">
        <v>1464050</v>
      </c>
      <c r="N11">
        <v>0</v>
      </c>
      <c r="O11" s="1">
        <v>13939629.57</v>
      </c>
    </row>
    <row r="12" spans="1:15" x14ac:dyDescent="0.25">
      <c r="A12" t="s">
        <v>494</v>
      </c>
      <c r="B12" t="s">
        <v>495</v>
      </c>
      <c r="C12" t="s">
        <v>496</v>
      </c>
      <c r="D12" t="s">
        <v>452</v>
      </c>
      <c r="E12" t="s">
        <v>453</v>
      </c>
      <c r="F12">
        <v>84</v>
      </c>
      <c r="G12">
        <v>84</v>
      </c>
      <c r="H12" s="1">
        <v>2861538.46</v>
      </c>
      <c r="I12">
        <v>0</v>
      </c>
      <c r="J12">
        <v>0</v>
      </c>
      <c r="K12" s="1">
        <v>2861538.46</v>
      </c>
      <c r="L12" s="1">
        <v>16739588.390000001</v>
      </c>
      <c r="M12" s="1">
        <v>5961538.46</v>
      </c>
      <c r="N12">
        <v>0</v>
      </c>
      <c r="O12" s="1">
        <v>13939629.57</v>
      </c>
    </row>
    <row r="13" spans="1:15" x14ac:dyDescent="0.25">
      <c r="A13" t="s">
        <v>497</v>
      </c>
      <c r="B13" t="s">
        <v>495</v>
      </c>
      <c r="C13" t="s">
        <v>496</v>
      </c>
      <c r="D13" t="s">
        <v>452</v>
      </c>
      <c r="E13" t="s">
        <v>453</v>
      </c>
      <c r="F13">
        <v>84</v>
      </c>
      <c r="G13">
        <v>84</v>
      </c>
      <c r="H13" s="1">
        <v>3000000</v>
      </c>
      <c r="I13">
        <v>0</v>
      </c>
      <c r="J13">
        <v>0</v>
      </c>
      <c r="K13" s="1">
        <v>3000000</v>
      </c>
      <c r="L13" s="1">
        <v>13878049.93</v>
      </c>
      <c r="M13" s="1">
        <v>5769230.7699999996</v>
      </c>
      <c r="N13">
        <v>0</v>
      </c>
      <c r="O13" s="1">
        <v>13939629.57</v>
      </c>
    </row>
    <row r="14" spans="1:15" x14ac:dyDescent="0.25">
      <c r="A14" t="s">
        <v>498</v>
      </c>
      <c r="B14" t="s">
        <v>495</v>
      </c>
      <c r="C14" t="s">
        <v>496</v>
      </c>
      <c r="D14" t="s">
        <v>452</v>
      </c>
      <c r="E14" t="s">
        <v>453</v>
      </c>
      <c r="F14">
        <v>84</v>
      </c>
      <c r="G14">
        <v>84</v>
      </c>
      <c r="H14" s="1">
        <v>2916923.04</v>
      </c>
      <c r="I14">
        <v>0</v>
      </c>
      <c r="J14">
        <v>0</v>
      </c>
      <c r="K14" s="1">
        <v>2916923.04</v>
      </c>
      <c r="L14" s="1">
        <v>19656511.43</v>
      </c>
      <c r="M14" s="1">
        <v>6076923</v>
      </c>
      <c r="N14">
        <v>0</v>
      </c>
      <c r="O14" s="1">
        <v>13939629.57</v>
      </c>
    </row>
    <row r="15" spans="1:15" x14ac:dyDescent="0.25">
      <c r="A15" t="s">
        <v>499</v>
      </c>
      <c r="B15" t="s">
        <v>500</v>
      </c>
      <c r="C15" t="s">
        <v>501</v>
      </c>
      <c r="D15" t="s">
        <v>452</v>
      </c>
      <c r="E15" t="s">
        <v>453</v>
      </c>
      <c r="F15">
        <v>83</v>
      </c>
      <c r="G15">
        <v>83</v>
      </c>
      <c r="H15" s="1">
        <v>1894664.83</v>
      </c>
      <c r="I15">
        <v>0</v>
      </c>
      <c r="J15">
        <v>0</v>
      </c>
      <c r="K15" s="1">
        <v>1894664.83</v>
      </c>
      <c r="L15" s="1">
        <v>21551176.260000002</v>
      </c>
      <c r="M15" s="1">
        <v>2526219.7799999998</v>
      </c>
      <c r="N15">
        <v>0</v>
      </c>
      <c r="O15" s="1">
        <v>13939629.57</v>
      </c>
    </row>
    <row r="16" spans="1:15" x14ac:dyDescent="0.25">
      <c r="A16" t="s">
        <v>502</v>
      </c>
      <c r="B16" t="s">
        <v>503</v>
      </c>
      <c r="C16" t="s">
        <v>504</v>
      </c>
      <c r="D16" t="s">
        <v>452</v>
      </c>
      <c r="E16" t="s">
        <v>453</v>
      </c>
      <c r="F16">
        <v>83</v>
      </c>
      <c r="G16">
        <v>83</v>
      </c>
      <c r="H16" s="1">
        <v>2600671.36</v>
      </c>
      <c r="I16">
        <v>0</v>
      </c>
      <c r="J16">
        <v>0</v>
      </c>
      <c r="K16" s="1">
        <v>2600671.36</v>
      </c>
      <c r="L16" s="1">
        <v>24151847.620000001</v>
      </c>
      <c r="M16" s="1">
        <v>4644056</v>
      </c>
      <c r="N16">
        <v>0</v>
      </c>
      <c r="O16" s="1">
        <v>13939629.57</v>
      </c>
    </row>
    <row r="17" spans="1:15" x14ac:dyDescent="0.25">
      <c r="A17" t="s">
        <v>511</v>
      </c>
      <c r="B17" t="s">
        <v>512</v>
      </c>
      <c r="C17" t="s">
        <v>513</v>
      </c>
      <c r="D17" t="s">
        <v>452</v>
      </c>
      <c r="E17" t="s">
        <v>453</v>
      </c>
      <c r="F17">
        <v>80</v>
      </c>
      <c r="G17">
        <v>80</v>
      </c>
      <c r="H17">
        <v>0</v>
      </c>
      <c r="I17">
        <v>0</v>
      </c>
      <c r="J17">
        <v>0</v>
      </c>
      <c r="K17">
        <v>0</v>
      </c>
      <c r="L17" s="1">
        <v>25799662.18</v>
      </c>
      <c r="M17" s="1">
        <v>8074926</v>
      </c>
      <c r="N17" s="1">
        <v>2260979.2799999998</v>
      </c>
      <c r="O17" s="1">
        <v>16948790.920000002</v>
      </c>
    </row>
    <row r="18" spans="1:15" x14ac:dyDescent="0.25">
      <c r="A18" t="s">
        <v>514</v>
      </c>
      <c r="B18" t="s">
        <v>515</v>
      </c>
      <c r="C18" t="s">
        <v>516</v>
      </c>
      <c r="D18" t="s">
        <v>452</v>
      </c>
      <c r="E18" t="s">
        <v>453</v>
      </c>
      <c r="F18">
        <v>80</v>
      </c>
      <c r="G18">
        <v>80</v>
      </c>
      <c r="H18" s="1">
        <v>1647814.56</v>
      </c>
      <c r="I18">
        <v>0</v>
      </c>
      <c r="J18">
        <v>0</v>
      </c>
      <c r="K18" s="1">
        <v>1647814.56</v>
      </c>
      <c r="L18" s="1">
        <v>25799662.18</v>
      </c>
      <c r="M18" s="1">
        <v>2942526</v>
      </c>
      <c r="N18">
        <v>0</v>
      </c>
      <c r="O18" s="1">
        <v>14687811.640000001</v>
      </c>
    </row>
    <row r="19" spans="1:15" x14ac:dyDescent="0.25">
      <c r="A19" t="s">
        <v>517</v>
      </c>
      <c r="B19" t="s">
        <v>518</v>
      </c>
      <c r="C19" t="s">
        <v>519</v>
      </c>
      <c r="D19" t="s">
        <v>452</v>
      </c>
      <c r="E19" t="s">
        <v>453</v>
      </c>
      <c r="F19">
        <v>80</v>
      </c>
      <c r="G19">
        <v>80</v>
      </c>
      <c r="H19">
        <v>0</v>
      </c>
      <c r="I19">
        <v>0</v>
      </c>
      <c r="J19">
        <v>0</v>
      </c>
      <c r="K19">
        <v>0</v>
      </c>
      <c r="L19" s="1">
        <v>24151847.620000001</v>
      </c>
      <c r="M19" s="1">
        <v>1496364.14</v>
      </c>
      <c r="N19" s="1">
        <v>748182.07</v>
      </c>
      <c r="O19" s="1">
        <v>14687811.640000001</v>
      </c>
    </row>
    <row r="20" spans="1:15" x14ac:dyDescent="0.25">
      <c r="A20" t="s">
        <v>520</v>
      </c>
      <c r="B20" t="s">
        <v>521</v>
      </c>
      <c r="C20" t="s">
        <v>522</v>
      </c>
      <c r="D20" t="s">
        <v>452</v>
      </c>
      <c r="E20" t="s">
        <v>453</v>
      </c>
      <c r="F20">
        <v>79</v>
      </c>
      <c r="G20">
        <v>79</v>
      </c>
      <c r="H20">
        <v>0</v>
      </c>
      <c r="I20" s="1">
        <v>3000000</v>
      </c>
      <c r="J20">
        <v>0</v>
      </c>
      <c r="K20" s="1">
        <v>3000000</v>
      </c>
      <c r="L20" s="1">
        <v>29224462.18</v>
      </c>
      <c r="M20" s="1">
        <v>12110176.470000001</v>
      </c>
      <c r="N20" s="1">
        <v>994280</v>
      </c>
      <c r="O20" s="1">
        <v>17943070.920000002</v>
      </c>
    </row>
    <row r="21" spans="1:15" x14ac:dyDescent="0.25">
      <c r="A21" t="s">
        <v>523</v>
      </c>
      <c r="B21" t="s">
        <v>524</v>
      </c>
      <c r="C21" t="s">
        <v>525</v>
      </c>
      <c r="D21" t="s">
        <v>452</v>
      </c>
      <c r="E21" t="s">
        <v>453</v>
      </c>
      <c r="F21">
        <v>79</v>
      </c>
      <c r="G21">
        <v>79</v>
      </c>
      <c r="H21" s="1">
        <v>424800</v>
      </c>
      <c r="I21">
        <v>0</v>
      </c>
      <c r="J21">
        <v>0</v>
      </c>
      <c r="K21" s="1">
        <v>424800</v>
      </c>
      <c r="L21" s="1">
        <v>26224462.18</v>
      </c>
      <c r="M21" s="1">
        <v>1180000</v>
      </c>
      <c r="N21">
        <v>0</v>
      </c>
      <c r="O21" s="1">
        <v>16948790.920000002</v>
      </c>
    </row>
    <row r="22" spans="1:15" x14ac:dyDescent="0.25">
      <c r="A22" t="s">
        <v>532</v>
      </c>
      <c r="B22" t="s">
        <v>533</v>
      </c>
      <c r="C22" t="s">
        <v>534</v>
      </c>
      <c r="D22" t="s">
        <v>452</v>
      </c>
      <c r="E22" t="s">
        <v>453</v>
      </c>
      <c r="F22">
        <v>75</v>
      </c>
      <c r="G22">
        <v>75</v>
      </c>
      <c r="H22">
        <v>0</v>
      </c>
      <c r="I22" s="1">
        <v>2396446.6800000002</v>
      </c>
      <c r="J22">
        <v>0</v>
      </c>
      <c r="K22" s="1">
        <v>2396446.6800000002</v>
      </c>
      <c r="L22" s="1">
        <v>31620908.859999999</v>
      </c>
      <c r="M22" s="1">
        <v>6090077.7999999998</v>
      </c>
      <c r="N22" s="1">
        <v>1257600</v>
      </c>
      <c r="O22" s="1">
        <v>19200670.920000002</v>
      </c>
    </row>
    <row r="23" spans="1:15" x14ac:dyDescent="0.25">
      <c r="A23" t="s">
        <v>538</v>
      </c>
      <c r="B23" t="s">
        <v>539</v>
      </c>
      <c r="C23" t="s">
        <v>540</v>
      </c>
      <c r="D23" t="s">
        <v>452</v>
      </c>
      <c r="E23" t="s">
        <v>453</v>
      </c>
      <c r="F23">
        <v>74</v>
      </c>
      <c r="G23">
        <v>74</v>
      </c>
      <c r="H23">
        <v>0</v>
      </c>
      <c r="I23">
        <v>0</v>
      </c>
      <c r="J23">
        <v>0</v>
      </c>
      <c r="K23">
        <v>0</v>
      </c>
      <c r="L23" s="1">
        <v>33059408.859999999</v>
      </c>
      <c r="M23" s="1">
        <v>3200000</v>
      </c>
      <c r="N23" s="1">
        <v>1536000</v>
      </c>
      <c r="O23" s="1">
        <v>20736670.920000002</v>
      </c>
    </row>
    <row r="24" spans="1:15" x14ac:dyDescent="0.25">
      <c r="A24" t="s">
        <v>541</v>
      </c>
      <c r="B24" t="s">
        <v>542</v>
      </c>
      <c r="C24" t="s">
        <v>543</v>
      </c>
      <c r="D24" t="s">
        <v>452</v>
      </c>
      <c r="E24" t="s">
        <v>453</v>
      </c>
      <c r="F24">
        <v>74</v>
      </c>
      <c r="G24">
        <v>74</v>
      </c>
      <c r="H24" s="1">
        <v>1438500</v>
      </c>
      <c r="I24">
        <v>0</v>
      </c>
      <c r="J24">
        <v>0</v>
      </c>
      <c r="K24" s="1">
        <v>1438500</v>
      </c>
      <c r="L24" s="1">
        <v>33059408.859999999</v>
      </c>
      <c r="M24" s="1">
        <v>2055000</v>
      </c>
      <c r="N24">
        <v>0</v>
      </c>
      <c r="O24" s="1">
        <v>19200670.920000002</v>
      </c>
    </row>
    <row r="25" spans="1:15" x14ac:dyDescent="0.25">
      <c r="A25" t="s">
        <v>544</v>
      </c>
      <c r="B25" t="s">
        <v>545</v>
      </c>
      <c r="C25" t="s">
        <v>546</v>
      </c>
      <c r="D25" t="s">
        <v>452</v>
      </c>
      <c r="E25" t="s">
        <v>453</v>
      </c>
      <c r="F25">
        <v>73</v>
      </c>
      <c r="G25">
        <v>73</v>
      </c>
      <c r="H25">
        <v>0</v>
      </c>
      <c r="I25" s="1">
        <v>713448</v>
      </c>
      <c r="J25">
        <v>0</v>
      </c>
      <c r="K25" s="1">
        <v>713448</v>
      </c>
      <c r="L25" s="1">
        <v>34294856.859999999</v>
      </c>
      <c r="M25" s="1">
        <v>5266298.47</v>
      </c>
      <c r="N25" s="1">
        <v>1832997.54</v>
      </c>
      <c r="O25" s="1">
        <v>22569668.460000001</v>
      </c>
    </row>
    <row r="26" spans="1:15" x14ac:dyDescent="0.25">
      <c r="A26" t="s">
        <v>547</v>
      </c>
      <c r="B26" t="s">
        <v>548</v>
      </c>
      <c r="C26" t="s">
        <v>549</v>
      </c>
      <c r="D26" t="s">
        <v>452</v>
      </c>
      <c r="E26" t="s">
        <v>453</v>
      </c>
      <c r="F26">
        <v>73</v>
      </c>
      <c r="G26">
        <v>73</v>
      </c>
      <c r="H26" s="1">
        <v>522000</v>
      </c>
      <c r="I26">
        <v>0</v>
      </c>
      <c r="J26">
        <v>0</v>
      </c>
      <c r="K26" s="1">
        <v>522000</v>
      </c>
      <c r="L26" s="1">
        <v>33581408.859999999</v>
      </c>
      <c r="M26" s="1">
        <v>1182651.55</v>
      </c>
      <c r="N26">
        <v>0</v>
      </c>
      <c r="O26" s="1">
        <v>20736670.920000002</v>
      </c>
    </row>
    <row r="27" spans="1:15" x14ac:dyDescent="0.25">
      <c r="A27" t="s">
        <v>550</v>
      </c>
      <c r="B27" t="s">
        <v>551</v>
      </c>
      <c r="C27" t="s">
        <v>552</v>
      </c>
      <c r="D27" t="s">
        <v>452</v>
      </c>
      <c r="E27" t="s">
        <v>453</v>
      </c>
      <c r="F27">
        <v>73</v>
      </c>
      <c r="G27">
        <v>73</v>
      </c>
      <c r="H27">
        <v>0</v>
      </c>
      <c r="I27">
        <v>0</v>
      </c>
      <c r="J27">
        <v>0</v>
      </c>
      <c r="K27">
        <v>0</v>
      </c>
      <c r="L27" s="1">
        <v>34294856.859999999</v>
      </c>
      <c r="M27" s="1">
        <v>7888829.9199999999</v>
      </c>
      <c r="N27" s="1">
        <v>3155531.97</v>
      </c>
      <c r="O27" s="1">
        <v>25725200.43</v>
      </c>
    </row>
    <row r="28" spans="1:15" x14ac:dyDescent="0.25">
      <c r="A28" t="s">
        <v>553</v>
      </c>
      <c r="B28" t="s">
        <v>554</v>
      </c>
      <c r="C28" t="s">
        <v>555</v>
      </c>
      <c r="D28" t="s">
        <v>452</v>
      </c>
      <c r="E28" t="s">
        <v>453</v>
      </c>
      <c r="F28">
        <v>72</v>
      </c>
      <c r="G28">
        <v>72</v>
      </c>
      <c r="H28" s="1">
        <v>1685851.07</v>
      </c>
      <c r="I28">
        <v>0</v>
      </c>
      <c r="J28">
        <v>0</v>
      </c>
      <c r="K28" s="1">
        <v>1685851.07</v>
      </c>
      <c r="L28" s="1">
        <v>35980707.93</v>
      </c>
      <c r="M28" s="1">
        <v>3512189.72</v>
      </c>
      <c r="N28">
        <v>0</v>
      </c>
      <c r="O28" s="1">
        <v>25725200.43</v>
      </c>
    </row>
    <row r="29" spans="1:15" x14ac:dyDescent="0.25">
      <c r="A29" t="s">
        <v>556</v>
      </c>
      <c r="B29" t="s">
        <v>557</v>
      </c>
      <c r="C29" t="s">
        <v>558</v>
      </c>
      <c r="D29" t="s">
        <v>452</v>
      </c>
      <c r="E29" t="s">
        <v>453</v>
      </c>
      <c r="F29">
        <v>72</v>
      </c>
      <c r="G29">
        <v>72</v>
      </c>
      <c r="H29" s="1">
        <v>2988000</v>
      </c>
      <c r="I29">
        <v>0</v>
      </c>
      <c r="J29">
        <v>0</v>
      </c>
      <c r="K29" s="1">
        <v>2988000</v>
      </c>
      <c r="L29" s="1">
        <v>40939066.25</v>
      </c>
      <c r="M29" s="1">
        <v>8300000</v>
      </c>
      <c r="N29">
        <v>0</v>
      </c>
      <c r="O29" s="1">
        <v>25725200.43</v>
      </c>
    </row>
    <row r="30" spans="1:15" x14ac:dyDescent="0.25">
      <c r="A30" t="s">
        <v>559</v>
      </c>
      <c r="B30" t="s">
        <v>560</v>
      </c>
      <c r="C30" t="s">
        <v>561</v>
      </c>
      <c r="D30" t="s">
        <v>452</v>
      </c>
      <c r="E30" t="s">
        <v>453</v>
      </c>
      <c r="F30">
        <v>72</v>
      </c>
      <c r="G30">
        <v>72</v>
      </c>
      <c r="H30" s="1">
        <v>1970358.32</v>
      </c>
      <c r="I30">
        <v>0</v>
      </c>
      <c r="J30">
        <v>0</v>
      </c>
      <c r="K30" s="1">
        <v>1970358.32</v>
      </c>
      <c r="L30" s="1">
        <v>37951066.25</v>
      </c>
      <c r="M30" s="1">
        <v>3518497</v>
      </c>
      <c r="N30">
        <v>0</v>
      </c>
      <c r="O30" s="1">
        <v>25725200.43</v>
      </c>
    </row>
    <row r="31" spans="1:15" x14ac:dyDescent="0.25">
      <c r="A31" t="s">
        <v>562</v>
      </c>
      <c r="B31" t="s">
        <v>563</v>
      </c>
      <c r="C31" t="s">
        <v>564</v>
      </c>
      <c r="D31" t="s">
        <v>452</v>
      </c>
      <c r="E31" t="s">
        <v>453</v>
      </c>
      <c r="F31">
        <v>72</v>
      </c>
      <c r="G31">
        <v>72</v>
      </c>
      <c r="H31">
        <v>0</v>
      </c>
      <c r="I31">
        <v>0</v>
      </c>
      <c r="J31">
        <v>0</v>
      </c>
      <c r="K31">
        <v>0</v>
      </c>
      <c r="L31" s="1">
        <v>40939066.25</v>
      </c>
      <c r="M31" s="1">
        <v>10383200.84</v>
      </c>
      <c r="N31" s="1">
        <v>4983936.4000000004</v>
      </c>
      <c r="O31" s="1">
        <v>30709136.829999998</v>
      </c>
    </row>
    <row r="32" spans="1:15" x14ac:dyDescent="0.25">
      <c r="A32" t="s">
        <v>568</v>
      </c>
      <c r="B32" t="s">
        <v>569</v>
      </c>
      <c r="C32" t="s">
        <v>570</v>
      </c>
      <c r="D32" t="s">
        <v>452</v>
      </c>
      <c r="E32" t="s">
        <v>453</v>
      </c>
      <c r="F32">
        <v>70</v>
      </c>
      <c r="G32">
        <v>70</v>
      </c>
      <c r="H32" s="1">
        <v>1415378.44</v>
      </c>
      <c r="I32">
        <v>0</v>
      </c>
      <c r="J32">
        <v>0</v>
      </c>
      <c r="K32" s="1">
        <v>1415378.44</v>
      </c>
      <c r="L32" s="1">
        <v>43362908.149999999</v>
      </c>
      <c r="M32" s="1">
        <v>2527461.5</v>
      </c>
      <c r="N32">
        <v>0</v>
      </c>
      <c r="O32" s="1">
        <v>30709136.829999998</v>
      </c>
    </row>
    <row r="33" spans="1:15" x14ac:dyDescent="0.25">
      <c r="A33" t="s">
        <v>571</v>
      </c>
      <c r="B33" t="s">
        <v>572</v>
      </c>
      <c r="C33" t="s">
        <v>573</v>
      </c>
      <c r="D33" t="s">
        <v>452</v>
      </c>
      <c r="E33" t="s">
        <v>453</v>
      </c>
      <c r="F33">
        <v>70</v>
      </c>
      <c r="G33">
        <v>70</v>
      </c>
      <c r="H33" s="1">
        <v>1520331.55</v>
      </c>
      <c r="I33">
        <v>0</v>
      </c>
      <c r="J33">
        <v>0</v>
      </c>
      <c r="K33" s="1">
        <v>1520331.55</v>
      </c>
      <c r="L33" s="1">
        <v>44883239.700000003</v>
      </c>
      <c r="M33" s="1">
        <v>2714877.76</v>
      </c>
      <c r="N33">
        <v>0</v>
      </c>
      <c r="O33" s="1">
        <v>30709136.829999998</v>
      </c>
    </row>
    <row r="34" spans="1:15" x14ac:dyDescent="0.25">
      <c r="A34" t="s">
        <v>578</v>
      </c>
      <c r="B34" t="s">
        <v>579</v>
      </c>
      <c r="C34" t="s">
        <v>580</v>
      </c>
      <c r="D34" t="s">
        <v>452</v>
      </c>
      <c r="E34" t="s">
        <v>453</v>
      </c>
      <c r="F34">
        <v>70</v>
      </c>
      <c r="G34">
        <v>70</v>
      </c>
      <c r="H34" s="1">
        <v>2522019.44</v>
      </c>
      <c r="I34">
        <v>0</v>
      </c>
      <c r="J34">
        <v>0</v>
      </c>
      <c r="K34" s="1">
        <v>2522019.44</v>
      </c>
      <c r="L34" s="1">
        <v>47405259.140000001</v>
      </c>
      <c r="M34" s="1">
        <v>4503606.1500000004</v>
      </c>
      <c r="N34">
        <v>0</v>
      </c>
      <c r="O34" s="1">
        <v>30709136.829999998</v>
      </c>
    </row>
    <row r="35" spans="1:15" x14ac:dyDescent="0.25">
      <c r="A35" t="s">
        <v>581</v>
      </c>
      <c r="B35" t="s">
        <v>582</v>
      </c>
      <c r="C35" t="s">
        <v>583</v>
      </c>
      <c r="D35" t="s">
        <v>452</v>
      </c>
      <c r="E35" t="s">
        <v>453</v>
      </c>
      <c r="F35">
        <v>70</v>
      </c>
      <c r="G35">
        <v>70</v>
      </c>
      <c r="H35" s="1">
        <v>1008463.46</v>
      </c>
      <c r="I35">
        <v>0</v>
      </c>
      <c r="J35">
        <v>0</v>
      </c>
      <c r="K35" s="1">
        <v>1008463.46</v>
      </c>
      <c r="L35" s="1">
        <v>41947529.710000001</v>
      </c>
      <c r="M35" s="1">
        <v>1800827.6</v>
      </c>
      <c r="N35">
        <v>0</v>
      </c>
      <c r="O35" s="1">
        <v>30709136.829999998</v>
      </c>
    </row>
    <row r="36" spans="1:15" x14ac:dyDescent="0.25">
      <c r="A36" t="s">
        <v>584</v>
      </c>
      <c r="B36" t="s">
        <v>585</v>
      </c>
      <c r="C36" t="s">
        <v>586</v>
      </c>
      <c r="D36" t="s">
        <v>452</v>
      </c>
      <c r="E36" t="s">
        <v>453</v>
      </c>
      <c r="F36">
        <v>69</v>
      </c>
      <c r="G36">
        <v>69</v>
      </c>
      <c r="H36" s="1">
        <v>456326.40000000002</v>
      </c>
      <c r="I36">
        <v>0</v>
      </c>
      <c r="J36">
        <v>0</v>
      </c>
      <c r="K36" s="1">
        <v>456326.40000000002</v>
      </c>
      <c r="L36" s="1">
        <v>47861585.539999999</v>
      </c>
      <c r="M36" s="1">
        <v>950680</v>
      </c>
      <c r="N36">
        <v>0</v>
      </c>
      <c r="O36" s="1">
        <v>30709136.829999998</v>
      </c>
    </row>
    <row r="37" spans="1:15" x14ac:dyDescent="0.25">
      <c r="A37" t="s">
        <v>587</v>
      </c>
      <c r="B37" t="s">
        <v>588</v>
      </c>
      <c r="C37" t="s">
        <v>589</v>
      </c>
      <c r="D37" t="s">
        <v>452</v>
      </c>
      <c r="E37" t="s">
        <v>453</v>
      </c>
      <c r="F37">
        <v>69</v>
      </c>
      <c r="G37">
        <v>69</v>
      </c>
      <c r="H37" s="1">
        <v>2886955.17</v>
      </c>
      <c r="I37">
        <v>0</v>
      </c>
      <c r="J37">
        <v>0</v>
      </c>
      <c r="K37" s="1">
        <v>2886955.17</v>
      </c>
      <c r="L37" s="1">
        <v>50748540.710000001</v>
      </c>
      <c r="M37" s="1">
        <v>4124221.67</v>
      </c>
      <c r="N37">
        <v>0</v>
      </c>
      <c r="O37" s="1">
        <v>30709136.829999998</v>
      </c>
    </row>
    <row r="38" spans="1:15" x14ac:dyDescent="0.25">
      <c r="A38" t="s">
        <v>590</v>
      </c>
      <c r="B38" t="s">
        <v>591</v>
      </c>
      <c r="C38" t="s">
        <v>592</v>
      </c>
      <c r="D38" t="s">
        <v>452</v>
      </c>
      <c r="E38" t="s">
        <v>453</v>
      </c>
      <c r="F38">
        <v>68</v>
      </c>
      <c r="G38">
        <v>68</v>
      </c>
      <c r="H38">
        <v>0</v>
      </c>
      <c r="I38">
        <v>0</v>
      </c>
      <c r="J38">
        <v>0</v>
      </c>
      <c r="K38">
        <v>0</v>
      </c>
      <c r="L38" s="1">
        <v>51403152.710000001</v>
      </c>
      <c r="M38" s="1">
        <v>1424612.25</v>
      </c>
      <c r="N38" s="1">
        <v>398891.43</v>
      </c>
      <c r="O38" s="1">
        <v>31108028.260000002</v>
      </c>
    </row>
    <row r="39" spans="1:15" x14ac:dyDescent="0.25">
      <c r="A39" t="s">
        <v>593</v>
      </c>
      <c r="B39" t="s">
        <v>594</v>
      </c>
      <c r="C39" t="s">
        <v>595</v>
      </c>
      <c r="D39" t="s">
        <v>452</v>
      </c>
      <c r="E39" t="s">
        <v>453</v>
      </c>
      <c r="F39">
        <v>68</v>
      </c>
      <c r="G39">
        <v>68</v>
      </c>
      <c r="H39">
        <v>0</v>
      </c>
      <c r="I39">
        <v>0</v>
      </c>
      <c r="J39">
        <v>0</v>
      </c>
      <c r="K39">
        <v>0</v>
      </c>
      <c r="L39" s="1">
        <v>51403152.710000001</v>
      </c>
      <c r="M39" s="1">
        <v>12865942.66</v>
      </c>
      <c r="N39" s="1">
        <v>5000000</v>
      </c>
      <c r="O39" s="1">
        <v>36108028.259999998</v>
      </c>
    </row>
    <row r="40" spans="1:15" x14ac:dyDescent="0.25">
      <c r="A40" t="s">
        <v>596</v>
      </c>
      <c r="B40" t="s">
        <v>597</v>
      </c>
      <c r="C40" t="s">
        <v>598</v>
      </c>
      <c r="D40" t="s">
        <v>452</v>
      </c>
      <c r="E40" t="s">
        <v>453</v>
      </c>
      <c r="F40">
        <v>68</v>
      </c>
      <c r="G40">
        <v>68</v>
      </c>
      <c r="H40" s="1">
        <v>654612</v>
      </c>
      <c r="I40">
        <v>0</v>
      </c>
      <c r="J40">
        <v>0</v>
      </c>
      <c r="K40" s="1">
        <v>654612</v>
      </c>
      <c r="L40" s="1">
        <v>51403152.710000001</v>
      </c>
      <c r="M40" s="1">
        <v>1168950</v>
      </c>
      <c r="N40">
        <v>0</v>
      </c>
      <c r="O40" s="1">
        <v>30709136.829999998</v>
      </c>
    </row>
    <row r="41" spans="1:15" x14ac:dyDescent="0.25">
      <c r="A41" t="s">
        <v>602</v>
      </c>
      <c r="B41" t="s">
        <v>603</v>
      </c>
      <c r="C41" t="s">
        <v>604</v>
      </c>
      <c r="D41" t="s">
        <v>452</v>
      </c>
      <c r="E41" t="s">
        <v>453</v>
      </c>
      <c r="F41">
        <v>67</v>
      </c>
      <c r="G41">
        <v>67</v>
      </c>
      <c r="H41" s="1">
        <v>2119209.7599999998</v>
      </c>
      <c r="I41">
        <v>0</v>
      </c>
      <c r="J41">
        <v>0</v>
      </c>
      <c r="K41" s="1">
        <v>2119209.7599999998</v>
      </c>
      <c r="L41" s="1">
        <v>53522362.469999999</v>
      </c>
      <c r="M41" s="1">
        <v>3387351.98</v>
      </c>
      <c r="N41">
        <v>0</v>
      </c>
      <c r="O41" s="1">
        <v>37427494.259999998</v>
      </c>
    </row>
    <row r="42" spans="1:15" x14ac:dyDescent="0.25">
      <c r="A42" t="s">
        <v>608</v>
      </c>
      <c r="B42" t="s">
        <v>609</v>
      </c>
      <c r="C42" t="s">
        <v>610</v>
      </c>
      <c r="D42" t="s">
        <v>452</v>
      </c>
      <c r="E42" t="s">
        <v>453</v>
      </c>
      <c r="F42">
        <v>67</v>
      </c>
      <c r="G42">
        <v>67</v>
      </c>
      <c r="H42">
        <v>0</v>
      </c>
      <c r="I42">
        <v>0</v>
      </c>
      <c r="J42">
        <v>0</v>
      </c>
      <c r="K42">
        <v>0</v>
      </c>
      <c r="L42" s="1">
        <v>51403152.710000001</v>
      </c>
      <c r="M42" s="1">
        <v>2199110</v>
      </c>
      <c r="N42" s="1">
        <v>1319466</v>
      </c>
      <c r="O42" s="1">
        <v>37427494.259999998</v>
      </c>
    </row>
    <row r="43" spans="1:15" x14ac:dyDescent="0.25">
      <c r="A43" t="s">
        <v>617</v>
      </c>
      <c r="B43" t="s">
        <v>618</v>
      </c>
      <c r="C43" t="s">
        <v>619</v>
      </c>
      <c r="D43" t="s">
        <v>452</v>
      </c>
      <c r="E43" t="s">
        <v>453</v>
      </c>
      <c r="F43">
        <v>65</v>
      </c>
      <c r="G43">
        <v>65</v>
      </c>
      <c r="H43" s="1">
        <v>743923.32</v>
      </c>
      <c r="I43">
        <v>0</v>
      </c>
      <c r="J43">
        <v>0</v>
      </c>
      <c r="K43" s="1">
        <v>743923.32</v>
      </c>
      <c r="L43" s="1">
        <v>54266285.789999999</v>
      </c>
      <c r="M43" s="1">
        <v>1239872.2</v>
      </c>
      <c r="N43">
        <v>0</v>
      </c>
      <c r="O43" s="1">
        <v>37427494.259999998</v>
      </c>
    </row>
    <row r="44" spans="1:15" x14ac:dyDescent="0.25">
      <c r="A44" t="s">
        <v>623</v>
      </c>
      <c r="B44" t="s">
        <v>624</v>
      </c>
      <c r="C44" t="s">
        <v>625</v>
      </c>
      <c r="D44" t="s">
        <v>452</v>
      </c>
      <c r="E44" t="s">
        <v>453</v>
      </c>
      <c r="F44">
        <v>65</v>
      </c>
      <c r="G44">
        <v>65</v>
      </c>
      <c r="H44" s="1">
        <v>2330573.08</v>
      </c>
      <c r="I44">
        <v>0</v>
      </c>
      <c r="J44">
        <v>0</v>
      </c>
      <c r="K44" s="1">
        <v>2330573.08</v>
      </c>
      <c r="L44" s="1">
        <v>56596858.869999997</v>
      </c>
      <c r="M44" s="1">
        <v>3329390.12</v>
      </c>
      <c r="N44">
        <v>0</v>
      </c>
      <c r="O44" s="1">
        <v>37427494.259999998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4" zoomScaleNormal="100" workbookViewId="0">
      <selection activeCell="E15" sqref="E15"/>
    </sheetView>
  </sheetViews>
  <sheetFormatPr defaultRowHeight="15" x14ac:dyDescent="0.25"/>
  <cols>
    <col min="1" max="1" width="5.85546875" bestFit="1" customWidth="1"/>
    <col min="2" max="2" width="22.42578125" bestFit="1" customWidth="1"/>
    <col min="3" max="3" width="35.85546875" customWidth="1"/>
    <col min="4" max="4" width="14" customWidth="1"/>
    <col min="5" max="5" width="38.7109375" customWidth="1"/>
    <col min="6" max="6" width="72.7109375" bestFit="1" customWidth="1"/>
    <col min="7" max="7" width="2.85546875" hidden="1" customWidth="1"/>
    <col min="8" max="8" width="11.28515625" customWidth="1"/>
    <col min="9" max="9" width="23.28515625" customWidth="1"/>
    <col min="10" max="10" width="20.7109375" customWidth="1"/>
    <col min="11" max="11" width="23.140625" customWidth="1"/>
    <col min="12" max="12" width="17.42578125" customWidth="1"/>
    <col min="13" max="13" width="0.28515625" hidden="1" customWidth="1"/>
    <col min="14" max="14" width="1" hidden="1" customWidth="1"/>
    <col min="15" max="15" width="19.5703125" customWidth="1"/>
  </cols>
  <sheetData>
    <row r="1" spans="1:15" ht="18.75" x14ac:dyDescent="0.3">
      <c r="B1" s="30" t="s">
        <v>691</v>
      </c>
      <c r="C1" s="31" t="s">
        <v>694</v>
      </c>
      <c r="D1" s="29"/>
      <c r="E1" s="29"/>
    </row>
    <row r="2" spans="1:15" ht="18.75" x14ac:dyDescent="0.3">
      <c r="B2" s="30" t="s">
        <v>692</v>
      </c>
      <c r="C2" s="31" t="s">
        <v>453</v>
      </c>
      <c r="D2" s="29"/>
    </row>
    <row r="3" spans="1:15" ht="18.75" x14ac:dyDescent="0.3">
      <c r="B3" s="30" t="s">
        <v>693</v>
      </c>
      <c r="C3" s="31" t="s">
        <v>695</v>
      </c>
      <c r="D3" s="29"/>
    </row>
    <row r="5" spans="1:15" s="28" customFormat="1" ht="93.75" x14ac:dyDescent="0.3">
      <c r="A5" s="32" t="s">
        <v>697</v>
      </c>
      <c r="B5" s="32" t="s">
        <v>425</v>
      </c>
      <c r="C5" s="32" t="s">
        <v>426</v>
      </c>
      <c r="D5" s="32" t="s">
        <v>0</v>
      </c>
      <c r="E5" s="32" t="s">
        <v>427</v>
      </c>
      <c r="F5" s="32" t="s">
        <v>428</v>
      </c>
      <c r="G5" s="33" t="s">
        <v>429</v>
      </c>
      <c r="H5" s="32" t="s">
        <v>696</v>
      </c>
      <c r="I5" s="32" t="s">
        <v>430</v>
      </c>
      <c r="J5" s="32" t="s">
        <v>431</v>
      </c>
      <c r="K5" s="32" t="s">
        <v>432</v>
      </c>
      <c r="L5" s="32" t="s">
        <v>433</v>
      </c>
      <c r="M5" s="33" t="s">
        <v>434</v>
      </c>
      <c r="N5" s="33" t="s">
        <v>435</v>
      </c>
      <c r="O5" s="32" t="s">
        <v>436</v>
      </c>
    </row>
    <row r="6" spans="1:15" x14ac:dyDescent="0.25">
      <c r="A6" s="6">
        <v>1</v>
      </c>
      <c r="B6" s="6" t="s">
        <v>449</v>
      </c>
      <c r="C6" s="6" t="s">
        <v>450</v>
      </c>
      <c r="D6" s="6" t="s">
        <v>451</v>
      </c>
      <c r="E6" s="6" t="s">
        <v>445</v>
      </c>
      <c r="F6" s="6" t="s">
        <v>453</v>
      </c>
      <c r="G6" s="6">
        <v>94.6</v>
      </c>
      <c r="H6" s="6">
        <v>94.6</v>
      </c>
      <c r="I6" s="6">
        <v>0</v>
      </c>
      <c r="J6" s="6">
        <v>0</v>
      </c>
      <c r="K6" s="6">
        <v>0</v>
      </c>
      <c r="L6" s="6">
        <v>0</v>
      </c>
      <c r="M6" s="34" t="e">
        <f>M5+#REF!</f>
        <v>#VALUE!</v>
      </c>
      <c r="N6" s="34">
        <v>4357996.8</v>
      </c>
      <c r="O6" s="34">
        <v>2178998.4</v>
      </c>
    </row>
    <row r="7" spans="1:15" x14ac:dyDescent="0.25">
      <c r="A7" s="6">
        <v>2</v>
      </c>
      <c r="B7" s="6" t="s">
        <v>454</v>
      </c>
      <c r="C7" s="6" t="s">
        <v>455</v>
      </c>
      <c r="D7" s="6" t="s">
        <v>456</v>
      </c>
      <c r="E7" s="6" t="s">
        <v>441</v>
      </c>
      <c r="F7" s="6" t="s">
        <v>453</v>
      </c>
      <c r="G7" s="6">
        <v>93</v>
      </c>
      <c r="H7" s="6">
        <v>93</v>
      </c>
      <c r="I7" s="6">
        <v>0</v>
      </c>
      <c r="J7" s="6">
        <v>0</v>
      </c>
      <c r="K7" s="6">
        <v>0</v>
      </c>
      <c r="L7" s="6">
        <v>0</v>
      </c>
      <c r="M7" s="34" t="e">
        <f>M6+#REF!</f>
        <v>#VALUE!</v>
      </c>
      <c r="N7" s="34">
        <v>10090800</v>
      </c>
      <c r="O7" s="34">
        <v>5000000</v>
      </c>
    </row>
    <row r="8" spans="1:15" x14ac:dyDescent="0.25">
      <c r="A8" s="6">
        <v>3</v>
      </c>
      <c r="B8" s="6" t="s">
        <v>457</v>
      </c>
      <c r="C8" s="6" t="s">
        <v>458</v>
      </c>
      <c r="D8" s="6" t="s">
        <v>459</v>
      </c>
      <c r="E8" s="6" t="s">
        <v>439</v>
      </c>
      <c r="F8" s="6" t="s">
        <v>453</v>
      </c>
      <c r="G8" s="6">
        <v>93</v>
      </c>
      <c r="H8" s="6">
        <v>93</v>
      </c>
      <c r="I8" s="34">
        <v>1719200</v>
      </c>
      <c r="J8" s="6">
        <v>0</v>
      </c>
      <c r="K8" s="6">
        <v>0</v>
      </c>
      <c r="L8" s="34">
        <v>1719200</v>
      </c>
      <c r="M8" s="34" t="e">
        <f>M7+#REF!</f>
        <v>#VALUE!</v>
      </c>
      <c r="N8" s="34">
        <v>3070000</v>
      </c>
      <c r="O8" s="6">
        <v>0</v>
      </c>
    </row>
    <row r="9" spans="1:15" x14ac:dyDescent="0.25">
      <c r="A9" s="6">
        <v>4</v>
      </c>
      <c r="B9" s="6" t="s">
        <v>460</v>
      </c>
      <c r="C9" s="6" t="s">
        <v>461</v>
      </c>
      <c r="D9" s="6" t="s">
        <v>462</v>
      </c>
      <c r="E9" s="6" t="s">
        <v>439</v>
      </c>
      <c r="F9" s="6" t="s">
        <v>453</v>
      </c>
      <c r="G9" s="6">
        <v>91</v>
      </c>
      <c r="H9" s="6">
        <v>91</v>
      </c>
      <c r="I9" s="34">
        <v>2644689.19</v>
      </c>
      <c r="J9" s="6">
        <v>0</v>
      </c>
      <c r="K9" s="6">
        <v>0</v>
      </c>
      <c r="L9" s="34">
        <v>2644689.19</v>
      </c>
      <c r="M9" s="34" t="e">
        <f>M8+#REF!</f>
        <v>#VALUE!</v>
      </c>
      <c r="N9" s="34">
        <v>5380802.1299999999</v>
      </c>
      <c r="O9" s="6">
        <v>0</v>
      </c>
    </row>
    <row r="10" spans="1:15" x14ac:dyDescent="0.25">
      <c r="A10" s="6">
        <v>5</v>
      </c>
      <c r="B10" s="6" t="s">
        <v>467</v>
      </c>
      <c r="C10" s="6" t="s">
        <v>468</v>
      </c>
      <c r="D10" s="6" t="s">
        <v>469</v>
      </c>
      <c r="E10" s="6" t="s">
        <v>446</v>
      </c>
      <c r="F10" s="6" t="s">
        <v>453</v>
      </c>
      <c r="G10" s="6">
        <v>90</v>
      </c>
      <c r="H10" s="6">
        <v>90</v>
      </c>
      <c r="I10" s="6">
        <v>0</v>
      </c>
      <c r="J10" s="6">
        <v>0</v>
      </c>
      <c r="K10" s="6">
        <v>0</v>
      </c>
      <c r="L10" s="6">
        <v>0</v>
      </c>
      <c r="M10" s="34" t="e">
        <f>M9+#REF!</f>
        <v>#VALUE!</v>
      </c>
      <c r="N10" s="34">
        <v>6414272.8799999999</v>
      </c>
      <c r="O10" s="34">
        <v>2565709.15</v>
      </c>
    </row>
    <row r="11" spans="1:15" x14ac:dyDescent="0.25">
      <c r="A11" s="6">
        <v>6</v>
      </c>
      <c r="B11" s="6" t="s">
        <v>470</v>
      </c>
      <c r="C11" s="6" t="s">
        <v>471</v>
      </c>
      <c r="D11" s="6" t="s">
        <v>472</v>
      </c>
      <c r="E11" s="6" t="s">
        <v>441</v>
      </c>
      <c r="F11" s="6" t="s">
        <v>453</v>
      </c>
      <c r="G11" s="6">
        <v>89</v>
      </c>
      <c r="H11" s="6">
        <v>89</v>
      </c>
      <c r="I11" s="6">
        <v>0</v>
      </c>
      <c r="J11" s="34">
        <v>2218320.6</v>
      </c>
      <c r="K11" s="6">
        <v>0</v>
      </c>
      <c r="L11" s="34">
        <v>2218320.6</v>
      </c>
      <c r="M11" s="34" t="e">
        <f>M10+#REF!</f>
        <v>#VALUE!</v>
      </c>
      <c r="N11" s="34">
        <v>5076393.6399999997</v>
      </c>
      <c r="O11" s="34">
        <v>827515.58</v>
      </c>
    </row>
    <row r="12" spans="1:15" x14ac:dyDescent="0.25">
      <c r="A12" s="6">
        <v>7</v>
      </c>
      <c r="B12" s="6" t="s">
        <v>473</v>
      </c>
      <c r="C12" s="6" t="s">
        <v>474</v>
      </c>
      <c r="D12" s="6" t="s">
        <v>475</v>
      </c>
      <c r="E12" s="6" t="s">
        <v>441</v>
      </c>
      <c r="F12" s="6" t="s">
        <v>453</v>
      </c>
      <c r="G12" s="6">
        <v>88</v>
      </c>
      <c r="H12" s="6">
        <v>88</v>
      </c>
      <c r="I12" s="34">
        <v>3475972.14</v>
      </c>
      <c r="J12" s="6">
        <v>0</v>
      </c>
      <c r="K12" s="6">
        <v>0</v>
      </c>
      <c r="L12" s="34">
        <v>3475972.14</v>
      </c>
      <c r="M12" s="34" t="e">
        <f>M11+#REF!</f>
        <v>#VALUE!</v>
      </c>
      <c r="N12" s="34">
        <v>6314227.9000000004</v>
      </c>
      <c r="O12" s="6">
        <v>0</v>
      </c>
    </row>
    <row r="13" spans="1:15" x14ac:dyDescent="0.25">
      <c r="A13" s="6">
        <v>8</v>
      </c>
      <c r="B13" s="6" t="s">
        <v>482</v>
      </c>
      <c r="C13" s="6" t="s">
        <v>483</v>
      </c>
      <c r="D13" s="6" t="s">
        <v>484</v>
      </c>
      <c r="E13" s="6" t="s">
        <v>439</v>
      </c>
      <c r="F13" s="6" t="s">
        <v>453</v>
      </c>
      <c r="G13" s="6">
        <v>87</v>
      </c>
      <c r="H13" s="6">
        <v>87</v>
      </c>
      <c r="I13" s="6">
        <v>0</v>
      </c>
      <c r="J13" s="6">
        <v>0</v>
      </c>
      <c r="K13" s="6">
        <v>0</v>
      </c>
      <c r="L13" s="6">
        <v>0</v>
      </c>
      <c r="M13" s="34" t="e">
        <f>M12+#REF!</f>
        <v>#VALUE!</v>
      </c>
      <c r="N13" s="34">
        <v>3532863</v>
      </c>
      <c r="O13" s="34">
        <v>1695774.24</v>
      </c>
    </row>
    <row r="14" spans="1:15" x14ac:dyDescent="0.25">
      <c r="A14" s="6">
        <v>9</v>
      </c>
      <c r="B14" s="6" t="s">
        <v>479</v>
      </c>
      <c r="C14" s="6" t="s">
        <v>480</v>
      </c>
      <c r="D14" s="6" t="s">
        <v>481</v>
      </c>
      <c r="E14" s="6" t="s">
        <v>439</v>
      </c>
      <c r="F14" s="6" t="s">
        <v>453</v>
      </c>
      <c r="G14" s="6">
        <v>87</v>
      </c>
      <c r="H14" s="6">
        <v>87</v>
      </c>
      <c r="I14" s="6">
        <v>0</v>
      </c>
      <c r="J14" s="6">
        <v>0</v>
      </c>
      <c r="K14" s="6">
        <v>0</v>
      </c>
      <c r="L14" s="6">
        <v>0</v>
      </c>
      <c r="M14" s="34" t="e">
        <f>M13+#REF!</f>
        <v>#VALUE!</v>
      </c>
      <c r="N14" s="34">
        <v>2388046</v>
      </c>
      <c r="O14" s="34">
        <v>1671632.2</v>
      </c>
    </row>
    <row r="15" spans="1:15" x14ac:dyDescent="0.25">
      <c r="A15" s="6">
        <v>10</v>
      </c>
      <c r="B15" s="6" t="s">
        <v>485</v>
      </c>
      <c r="C15" s="6" t="s">
        <v>486</v>
      </c>
      <c r="D15" s="6" t="s">
        <v>487</v>
      </c>
      <c r="E15" s="6" t="s">
        <v>439</v>
      </c>
      <c r="F15" s="6" t="s">
        <v>453</v>
      </c>
      <c r="G15" s="6">
        <v>86</v>
      </c>
      <c r="H15" s="6">
        <v>86</v>
      </c>
      <c r="I15" s="34">
        <v>819868</v>
      </c>
      <c r="J15" s="6">
        <v>0</v>
      </c>
      <c r="K15" s="6">
        <v>0</v>
      </c>
      <c r="L15" s="34">
        <v>819868</v>
      </c>
      <c r="M15" s="34" t="e">
        <f>M14+#REF!</f>
        <v>#VALUE!</v>
      </c>
      <c r="N15" s="34">
        <v>1464050</v>
      </c>
      <c r="O15" s="6">
        <v>0</v>
      </c>
    </row>
    <row r="16" spans="1:15" x14ac:dyDescent="0.25">
      <c r="A16" s="6">
        <v>11</v>
      </c>
      <c r="B16" s="6" t="s">
        <v>494</v>
      </c>
      <c r="C16" s="6" t="s">
        <v>495</v>
      </c>
      <c r="D16" s="6" t="s">
        <v>496</v>
      </c>
      <c r="E16" s="6" t="s">
        <v>442</v>
      </c>
      <c r="F16" s="6" t="s">
        <v>453</v>
      </c>
      <c r="G16" s="6">
        <v>84</v>
      </c>
      <c r="H16" s="6">
        <v>84</v>
      </c>
      <c r="I16" s="34">
        <v>2861538.46</v>
      </c>
      <c r="J16" s="6">
        <v>0</v>
      </c>
      <c r="K16" s="6">
        <v>0</v>
      </c>
      <c r="L16" s="34">
        <v>2861538.46</v>
      </c>
      <c r="M16" s="34" t="e">
        <f>M15+#REF!</f>
        <v>#VALUE!</v>
      </c>
      <c r="N16" s="34">
        <v>5961538.46</v>
      </c>
      <c r="O16" s="6">
        <v>0</v>
      </c>
    </row>
    <row r="17" spans="1:15" x14ac:dyDescent="0.25">
      <c r="A17" s="6">
        <v>12</v>
      </c>
      <c r="B17" s="6" t="s">
        <v>497</v>
      </c>
      <c r="C17" s="6" t="s">
        <v>495</v>
      </c>
      <c r="D17" s="6" t="s">
        <v>496</v>
      </c>
      <c r="E17" s="6" t="s">
        <v>439</v>
      </c>
      <c r="F17" s="6" t="s">
        <v>453</v>
      </c>
      <c r="G17" s="6">
        <v>84</v>
      </c>
      <c r="H17" s="6">
        <v>84</v>
      </c>
      <c r="I17" s="34">
        <v>3000000</v>
      </c>
      <c r="J17" s="6">
        <v>0</v>
      </c>
      <c r="K17" s="6">
        <v>0</v>
      </c>
      <c r="L17" s="34">
        <v>3000000</v>
      </c>
      <c r="M17" s="34" t="e">
        <f>M16+#REF!</f>
        <v>#VALUE!</v>
      </c>
      <c r="N17" s="34">
        <v>5769230.7699999996</v>
      </c>
      <c r="O17" s="6">
        <v>0</v>
      </c>
    </row>
    <row r="18" spans="1:15" x14ac:dyDescent="0.25">
      <c r="A18" s="6">
        <v>13</v>
      </c>
      <c r="B18" s="6" t="s">
        <v>498</v>
      </c>
      <c r="C18" s="6" t="s">
        <v>495</v>
      </c>
      <c r="D18" s="6" t="s">
        <v>496</v>
      </c>
      <c r="E18" s="6" t="s">
        <v>442</v>
      </c>
      <c r="F18" s="6" t="s">
        <v>453</v>
      </c>
      <c r="G18" s="6">
        <v>84</v>
      </c>
      <c r="H18" s="6">
        <v>84</v>
      </c>
      <c r="I18" s="34">
        <v>2916923.04</v>
      </c>
      <c r="J18" s="6">
        <v>0</v>
      </c>
      <c r="K18" s="6">
        <v>0</v>
      </c>
      <c r="L18" s="34">
        <v>2916923.04</v>
      </c>
      <c r="M18" s="34" t="e">
        <f>M17+#REF!</f>
        <v>#VALUE!</v>
      </c>
      <c r="N18" s="34">
        <v>6076923</v>
      </c>
      <c r="O18" s="6">
        <v>0</v>
      </c>
    </row>
    <row r="19" spans="1:15" x14ac:dyDescent="0.25">
      <c r="A19" s="6">
        <v>14</v>
      </c>
      <c r="B19" s="6" t="s">
        <v>502</v>
      </c>
      <c r="C19" s="6" t="s">
        <v>503</v>
      </c>
      <c r="D19" s="6" t="s">
        <v>504</v>
      </c>
      <c r="E19" s="6" t="s">
        <v>443</v>
      </c>
      <c r="F19" s="6" t="s">
        <v>453</v>
      </c>
      <c r="G19" s="6">
        <v>83</v>
      </c>
      <c r="H19" s="6">
        <v>83</v>
      </c>
      <c r="I19" s="34">
        <v>2600671.36</v>
      </c>
      <c r="J19" s="6">
        <v>0</v>
      </c>
      <c r="K19" s="6">
        <v>0</v>
      </c>
      <c r="L19" s="34">
        <v>2600671.36</v>
      </c>
      <c r="M19" s="34" t="e">
        <f>M18+#REF!</f>
        <v>#VALUE!</v>
      </c>
      <c r="N19" s="34">
        <v>4644056</v>
      </c>
      <c r="O19" s="6">
        <v>0</v>
      </c>
    </row>
    <row r="20" spans="1:15" x14ac:dyDescent="0.25">
      <c r="A20" s="6">
        <v>15</v>
      </c>
      <c r="B20" s="6" t="s">
        <v>499</v>
      </c>
      <c r="C20" s="6" t="s">
        <v>500</v>
      </c>
      <c r="D20" s="6" t="s">
        <v>501</v>
      </c>
      <c r="E20" s="6" t="s">
        <v>647</v>
      </c>
      <c r="F20" s="6" t="s">
        <v>453</v>
      </c>
      <c r="G20" s="6">
        <v>83</v>
      </c>
      <c r="H20" s="6">
        <v>83</v>
      </c>
      <c r="I20" s="34">
        <v>1894664.83</v>
      </c>
      <c r="J20" s="6">
        <v>0</v>
      </c>
      <c r="K20" s="6">
        <v>0</v>
      </c>
      <c r="L20" s="34">
        <v>1894664.83</v>
      </c>
      <c r="M20" s="34" t="e">
        <f>M19+#REF!</f>
        <v>#VALUE!</v>
      </c>
      <c r="N20" s="34">
        <v>2526219.7799999998</v>
      </c>
      <c r="O20" s="6">
        <v>0</v>
      </c>
    </row>
    <row r="21" spans="1:15" x14ac:dyDescent="0.25">
      <c r="A21" s="6">
        <v>16</v>
      </c>
      <c r="B21" s="6" t="s">
        <v>514</v>
      </c>
      <c r="C21" s="6" t="s">
        <v>515</v>
      </c>
      <c r="D21" s="6" t="s">
        <v>516</v>
      </c>
      <c r="E21" s="6" t="s">
        <v>443</v>
      </c>
      <c r="F21" s="6" t="s">
        <v>453</v>
      </c>
      <c r="G21" s="6">
        <v>80</v>
      </c>
      <c r="H21" s="6">
        <v>80</v>
      </c>
      <c r="I21" s="34">
        <v>1647814.56</v>
      </c>
      <c r="J21" s="6">
        <v>0</v>
      </c>
      <c r="K21" s="6">
        <v>0</v>
      </c>
      <c r="L21" s="34">
        <v>1647814.56</v>
      </c>
      <c r="M21" s="34" t="e">
        <f>M20+#REF!</f>
        <v>#VALUE!</v>
      </c>
      <c r="N21" s="34">
        <v>2942526</v>
      </c>
      <c r="O21" s="6">
        <v>0</v>
      </c>
    </row>
    <row r="22" spans="1:15" x14ac:dyDescent="0.25">
      <c r="A22" s="6">
        <v>17</v>
      </c>
      <c r="B22" s="6" t="s">
        <v>517</v>
      </c>
      <c r="C22" s="6" t="s">
        <v>518</v>
      </c>
      <c r="D22" s="6" t="s">
        <v>519</v>
      </c>
      <c r="E22" s="6" t="s">
        <v>444</v>
      </c>
      <c r="F22" s="6" t="s">
        <v>453</v>
      </c>
      <c r="G22" s="6">
        <v>80</v>
      </c>
      <c r="H22" s="6">
        <v>80</v>
      </c>
      <c r="I22" s="6">
        <v>0</v>
      </c>
      <c r="J22" s="6">
        <v>0</v>
      </c>
      <c r="K22" s="6">
        <v>0</v>
      </c>
      <c r="L22" s="6">
        <v>0</v>
      </c>
      <c r="M22" s="34" t="e">
        <f>M21+#REF!</f>
        <v>#VALUE!</v>
      </c>
      <c r="N22" s="34">
        <v>1496364.14</v>
      </c>
      <c r="O22" s="34">
        <v>748182.07</v>
      </c>
    </row>
    <row r="23" spans="1:15" x14ac:dyDescent="0.25">
      <c r="A23" s="6">
        <v>18</v>
      </c>
      <c r="B23" s="6" t="s">
        <v>511</v>
      </c>
      <c r="C23" s="6" t="s">
        <v>512</v>
      </c>
      <c r="D23" s="6" t="s">
        <v>513</v>
      </c>
      <c r="E23" s="6" t="s">
        <v>447</v>
      </c>
      <c r="F23" s="6" t="s">
        <v>453</v>
      </c>
      <c r="G23" s="6">
        <v>80</v>
      </c>
      <c r="H23" s="6">
        <v>80</v>
      </c>
      <c r="I23" s="6">
        <v>0</v>
      </c>
      <c r="J23" s="6">
        <v>0</v>
      </c>
      <c r="K23" s="6">
        <v>0</v>
      </c>
      <c r="L23" s="6">
        <v>0</v>
      </c>
      <c r="M23" s="34" t="e">
        <f>M22+#REF!</f>
        <v>#VALUE!</v>
      </c>
      <c r="N23" s="34">
        <v>8074926</v>
      </c>
      <c r="O23" s="34">
        <v>2260979.2799999998</v>
      </c>
    </row>
    <row r="24" spans="1:15" x14ac:dyDescent="0.25">
      <c r="A24" s="6">
        <v>19</v>
      </c>
      <c r="B24" s="6" t="s">
        <v>523</v>
      </c>
      <c r="C24" s="6" t="s">
        <v>524</v>
      </c>
      <c r="D24" s="6" t="s">
        <v>525</v>
      </c>
      <c r="E24" s="6" t="s">
        <v>447</v>
      </c>
      <c r="F24" s="6" t="s">
        <v>453</v>
      </c>
      <c r="G24" s="6">
        <v>79</v>
      </c>
      <c r="H24" s="6">
        <v>79</v>
      </c>
      <c r="I24" s="34">
        <v>424800</v>
      </c>
      <c r="J24" s="6">
        <v>0</v>
      </c>
      <c r="K24" s="6">
        <v>0</v>
      </c>
      <c r="L24" s="34">
        <v>424800</v>
      </c>
      <c r="M24" s="34" t="e">
        <f>M23+#REF!</f>
        <v>#VALUE!</v>
      </c>
      <c r="N24" s="34">
        <v>1180000</v>
      </c>
      <c r="O24" s="6">
        <v>0</v>
      </c>
    </row>
    <row r="25" spans="1:15" x14ac:dyDescent="0.25">
      <c r="A25" s="6">
        <v>20</v>
      </c>
      <c r="B25" s="6" t="s">
        <v>520</v>
      </c>
      <c r="C25" s="6" t="s">
        <v>521</v>
      </c>
      <c r="D25" s="6" t="s">
        <v>522</v>
      </c>
      <c r="E25" s="6" t="s">
        <v>441</v>
      </c>
      <c r="F25" s="6" t="s">
        <v>453</v>
      </c>
      <c r="G25" s="6">
        <v>79</v>
      </c>
      <c r="H25" s="6">
        <v>79</v>
      </c>
      <c r="I25" s="6">
        <v>0</v>
      </c>
      <c r="J25" s="34">
        <v>3000000</v>
      </c>
      <c r="K25" s="6">
        <v>0</v>
      </c>
      <c r="L25" s="34">
        <v>3000000</v>
      </c>
      <c r="M25" s="34" t="e">
        <f>M24+#REF!</f>
        <v>#VALUE!</v>
      </c>
      <c r="N25" s="34">
        <v>12110176.470000001</v>
      </c>
      <c r="O25" s="34">
        <v>994280</v>
      </c>
    </row>
    <row r="26" spans="1:15" x14ac:dyDescent="0.25">
      <c r="A26" s="6">
        <v>21</v>
      </c>
      <c r="B26" s="6" t="s">
        <v>532</v>
      </c>
      <c r="C26" s="6" t="s">
        <v>533</v>
      </c>
      <c r="D26" s="6" t="s">
        <v>534</v>
      </c>
      <c r="E26" s="6" t="s">
        <v>445</v>
      </c>
      <c r="F26" s="6" t="s">
        <v>453</v>
      </c>
      <c r="G26" s="6">
        <v>75</v>
      </c>
      <c r="H26" s="6">
        <v>75</v>
      </c>
      <c r="I26" s="6">
        <v>0</v>
      </c>
      <c r="J26" s="34">
        <v>2396446.6800000002</v>
      </c>
      <c r="K26" s="6">
        <v>0</v>
      </c>
      <c r="L26" s="34">
        <v>2396446.6800000002</v>
      </c>
      <c r="M26" s="34" t="e">
        <f>M25+#REF!</f>
        <v>#VALUE!</v>
      </c>
      <c r="N26" s="34">
        <v>6090077.7999999998</v>
      </c>
      <c r="O26" s="34">
        <v>1257600</v>
      </c>
    </row>
    <row r="27" spans="1:15" x14ac:dyDescent="0.25">
      <c r="A27" s="6">
        <v>22</v>
      </c>
      <c r="B27" s="6" t="s">
        <v>538</v>
      </c>
      <c r="C27" s="6" t="s">
        <v>539</v>
      </c>
      <c r="D27" s="6" t="s">
        <v>540</v>
      </c>
      <c r="E27" s="6" t="s">
        <v>441</v>
      </c>
      <c r="F27" s="6" t="s">
        <v>453</v>
      </c>
      <c r="G27" s="6">
        <v>74</v>
      </c>
      <c r="H27" s="6">
        <v>74</v>
      </c>
      <c r="I27" s="6">
        <v>0</v>
      </c>
      <c r="J27" s="6">
        <v>0</v>
      </c>
      <c r="K27" s="6">
        <v>0</v>
      </c>
      <c r="L27" s="6">
        <v>0</v>
      </c>
      <c r="M27" s="34" t="e">
        <f>M26+#REF!</f>
        <v>#VALUE!</v>
      </c>
      <c r="N27" s="34">
        <v>3200000</v>
      </c>
      <c r="O27" s="34">
        <v>1536000</v>
      </c>
    </row>
    <row r="28" spans="1:15" x14ac:dyDescent="0.25">
      <c r="A28" s="6">
        <v>23</v>
      </c>
      <c r="B28" s="6" t="s">
        <v>541</v>
      </c>
      <c r="C28" s="6" t="s">
        <v>542</v>
      </c>
      <c r="D28" s="6" t="s">
        <v>543</v>
      </c>
      <c r="E28" s="6" t="s">
        <v>439</v>
      </c>
      <c r="F28" s="6" t="s">
        <v>453</v>
      </c>
      <c r="G28" s="6">
        <v>74</v>
      </c>
      <c r="H28" s="6">
        <v>74</v>
      </c>
      <c r="I28" s="34">
        <v>1438500</v>
      </c>
      <c r="J28" s="6">
        <v>0</v>
      </c>
      <c r="K28" s="6">
        <v>0</v>
      </c>
      <c r="L28" s="34">
        <v>1438500</v>
      </c>
      <c r="M28" s="34" t="e">
        <f>M27+#REF!</f>
        <v>#VALUE!</v>
      </c>
      <c r="N28" s="34">
        <v>2055000</v>
      </c>
      <c r="O28" s="6">
        <v>0</v>
      </c>
    </row>
    <row r="29" spans="1:15" x14ac:dyDescent="0.25">
      <c r="A29" s="6">
        <v>24</v>
      </c>
      <c r="B29" s="6" t="s">
        <v>547</v>
      </c>
      <c r="C29" s="6" t="s">
        <v>548</v>
      </c>
      <c r="D29" s="6" t="s">
        <v>549</v>
      </c>
      <c r="E29" s="6" t="s">
        <v>439</v>
      </c>
      <c r="F29" s="6" t="s">
        <v>453</v>
      </c>
      <c r="G29" s="6">
        <v>73</v>
      </c>
      <c r="H29" s="6">
        <v>73</v>
      </c>
      <c r="I29" s="34">
        <v>522000</v>
      </c>
      <c r="J29" s="6">
        <v>0</v>
      </c>
      <c r="K29" s="6">
        <v>0</v>
      </c>
      <c r="L29" s="34">
        <v>522000</v>
      </c>
      <c r="M29" s="34" t="e">
        <f>M28+#REF!</f>
        <v>#VALUE!</v>
      </c>
      <c r="N29" s="34">
        <v>1182651.55</v>
      </c>
      <c r="O29" s="6">
        <v>0</v>
      </c>
    </row>
    <row r="30" spans="1:15" x14ac:dyDescent="0.25">
      <c r="A30" s="6">
        <v>25</v>
      </c>
      <c r="B30" s="6" t="s">
        <v>550</v>
      </c>
      <c r="C30" s="6" t="s">
        <v>551</v>
      </c>
      <c r="D30" s="6" t="s">
        <v>552</v>
      </c>
      <c r="E30" s="6" t="s">
        <v>439</v>
      </c>
      <c r="F30" s="6" t="s">
        <v>453</v>
      </c>
      <c r="G30" s="6">
        <v>73</v>
      </c>
      <c r="H30" s="6">
        <v>73</v>
      </c>
      <c r="I30" s="6">
        <v>0</v>
      </c>
      <c r="J30" s="6">
        <v>0</v>
      </c>
      <c r="K30" s="6">
        <v>0</v>
      </c>
      <c r="L30" s="6">
        <v>0</v>
      </c>
      <c r="M30" s="34" t="e">
        <f>M29+#REF!</f>
        <v>#VALUE!</v>
      </c>
      <c r="N30" s="34">
        <v>7888829.9199999999</v>
      </c>
      <c r="O30" s="34">
        <v>3155531.97</v>
      </c>
    </row>
    <row r="31" spans="1:15" x14ac:dyDescent="0.25">
      <c r="A31" s="6">
        <v>26</v>
      </c>
      <c r="B31" s="6" t="s">
        <v>544</v>
      </c>
      <c r="C31" s="6" t="s">
        <v>545</v>
      </c>
      <c r="D31" s="6" t="s">
        <v>546</v>
      </c>
      <c r="E31" s="6" t="s">
        <v>441</v>
      </c>
      <c r="F31" s="6" t="s">
        <v>453</v>
      </c>
      <c r="G31" s="6">
        <v>73</v>
      </c>
      <c r="H31" s="6">
        <v>73</v>
      </c>
      <c r="I31" s="6">
        <v>0</v>
      </c>
      <c r="J31" s="34">
        <v>713448</v>
      </c>
      <c r="K31" s="6">
        <v>0</v>
      </c>
      <c r="L31" s="34">
        <v>713448</v>
      </c>
      <c r="M31" s="34" t="e">
        <f>M30+#REF!</f>
        <v>#VALUE!</v>
      </c>
      <c r="N31" s="34">
        <v>5266298.47</v>
      </c>
      <c r="O31" s="34">
        <v>1832997.54</v>
      </c>
    </row>
    <row r="32" spans="1:15" x14ac:dyDescent="0.25">
      <c r="A32" s="6">
        <v>27</v>
      </c>
      <c r="B32" s="6" t="s">
        <v>556</v>
      </c>
      <c r="C32" s="6" t="s">
        <v>557</v>
      </c>
      <c r="D32" s="6" t="s">
        <v>558</v>
      </c>
      <c r="E32" s="6" t="s">
        <v>447</v>
      </c>
      <c r="F32" s="6" t="s">
        <v>453</v>
      </c>
      <c r="G32" s="6">
        <v>72</v>
      </c>
      <c r="H32" s="6">
        <v>72</v>
      </c>
      <c r="I32" s="34">
        <v>2988000</v>
      </c>
      <c r="J32" s="6">
        <v>0</v>
      </c>
      <c r="K32" s="6">
        <v>0</v>
      </c>
      <c r="L32" s="34">
        <v>2988000</v>
      </c>
      <c r="M32" s="34" t="e">
        <f>M31+#REF!</f>
        <v>#VALUE!</v>
      </c>
      <c r="N32" s="34">
        <v>8300000</v>
      </c>
      <c r="O32" s="6">
        <v>0</v>
      </c>
    </row>
    <row r="33" spans="1:15" x14ac:dyDescent="0.25">
      <c r="A33" s="6">
        <v>28</v>
      </c>
      <c r="B33" s="6" t="s">
        <v>553</v>
      </c>
      <c r="C33" s="6" t="s">
        <v>554</v>
      </c>
      <c r="D33" s="6" t="s">
        <v>555</v>
      </c>
      <c r="E33" s="6" t="s">
        <v>648</v>
      </c>
      <c r="F33" s="6" t="s">
        <v>453</v>
      </c>
      <c r="G33" s="6">
        <v>72</v>
      </c>
      <c r="H33" s="6">
        <v>72</v>
      </c>
      <c r="I33" s="34">
        <v>1685851.07</v>
      </c>
      <c r="J33" s="6">
        <v>0</v>
      </c>
      <c r="K33" s="6">
        <v>0</v>
      </c>
      <c r="L33" s="34">
        <v>1685851.07</v>
      </c>
      <c r="M33" s="34" t="e">
        <f>M32+#REF!</f>
        <v>#VALUE!</v>
      </c>
      <c r="N33" s="34">
        <v>3512189.72</v>
      </c>
      <c r="O33" s="6">
        <v>0</v>
      </c>
    </row>
    <row r="34" spans="1:15" x14ac:dyDescent="0.25">
      <c r="A34" s="6">
        <v>29</v>
      </c>
      <c r="B34" s="6" t="s">
        <v>559</v>
      </c>
      <c r="C34" s="6" t="s">
        <v>560</v>
      </c>
      <c r="D34" s="6" t="s">
        <v>561</v>
      </c>
      <c r="E34" s="6" t="s">
        <v>441</v>
      </c>
      <c r="F34" s="6" t="s">
        <v>453</v>
      </c>
      <c r="G34" s="6">
        <v>72</v>
      </c>
      <c r="H34" s="6">
        <v>72</v>
      </c>
      <c r="I34" s="34">
        <v>1970358.32</v>
      </c>
      <c r="J34" s="6">
        <v>0</v>
      </c>
      <c r="K34" s="6">
        <v>0</v>
      </c>
      <c r="L34" s="34">
        <v>1970358.32</v>
      </c>
      <c r="M34" s="34" t="e">
        <f>M33+#REF!</f>
        <v>#VALUE!</v>
      </c>
      <c r="N34" s="34">
        <v>3518497</v>
      </c>
      <c r="O34" s="6">
        <v>0</v>
      </c>
    </row>
    <row r="35" spans="1:15" x14ac:dyDescent="0.25">
      <c r="A35" s="6">
        <v>30</v>
      </c>
      <c r="B35" s="6" t="s">
        <v>562</v>
      </c>
      <c r="C35" s="6" t="s">
        <v>563</v>
      </c>
      <c r="D35" s="6" t="s">
        <v>564</v>
      </c>
      <c r="E35" s="6" t="s">
        <v>441</v>
      </c>
      <c r="F35" s="6" t="s">
        <v>453</v>
      </c>
      <c r="G35" s="6">
        <v>72</v>
      </c>
      <c r="H35" s="6">
        <v>72</v>
      </c>
      <c r="I35" s="6">
        <v>0</v>
      </c>
      <c r="J35" s="6">
        <v>0</v>
      </c>
      <c r="K35" s="6">
        <v>0</v>
      </c>
      <c r="L35" s="6">
        <v>0</v>
      </c>
      <c r="M35" s="34" t="e">
        <f>M34+#REF!</f>
        <v>#VALUE!</v>
      </c>
      <c r="N35" s="34">
        <v>10383200.84</v>
      </c>
      <c r="O35" s="34">
        <v>4983936.4000000004</v>
      </c>
    </row>
    <row r="36" spans="1:15" x14ac:dyDescent="0.25">
      <c r="A36" s="6">
        <v>31</v>
      </c>
      <c r="B36" s="6" t="s">
        <v>568</v>
      </c>
      <c r="C36" s="6" t="s">
        <v>569</v>
      </c>
      <c r="D36" s="6" t="s">
        <v>570</v>
      </c>
      <c r="E36" s="6" t="s">
        <v>446</v>
      </c>
      <c r="F36" s="6" t="s">
        <v>453</v>
      </c>
      <c r="G36" s="6">
        <v>70</v>
      </c>
      <c r="H36" s="6">
        <v>70</v>
      </c>
      <c r="I36" s="34">
        <v>1415378.44</v>
      </c>
      <c r="J36" s="6">
        <v>0</v>
      </c>
      <c r="K36" s="6">
        <v>0</v>
      </c>
      <c r="L36" s="34">
        <v>1415378.44</v>
      </c>
      <c r="M36" s="34" t="e">
        <f>M35+#REF!</f>
        <v>#VALUE!</v>
      </c>
      <c r="N36" s="34">
        <v>2527461.5</v>
      </c>
      <c r="O36" s="6">
        <v>0</v>
      </c>
    </row>
    <row r="37" spans="1:15" x14ac:dyDescent="0.25">
      <c r="A37" s="6">
        <v>32</v>
      </c>
      <c r="B37" s="6" t="s">
        <v>571</v>
      </c>
      <c r="C37" s="6" t="s">
        <v>572</v>
      </c>
      <c r="D37" s="6" t="s">
        <v>573</v>
      </c>
      <c r="E37" s="6" t="s">
        <v>439</v>
      </c>
      <c r="F37" s="6" t="s">
        <v>453</v>
      </c>
      <c r="G37" s="6">
        <v>70</v>
      </c>
      <c r="H37" s="6">
        <v>70</v>
      </c>
      <c r="I37" s="34">
        <v>1520331.55</v>
      </c>
      <c r="J37" s="6">
        <v>0</v>
      </c>
      <c r="K37" s="6">
        <v>0</v>
      </c>
      <c r="L37" s="34">
        <v>1520331.55</v>
      </c>
      <c r="M37" s="34" t="e">
        <f>M36+#REF!</f>
        <v>#VALUE!</v>
      </c>
      <c r="N37" s="34">
        <v>2714877.76</v>
      </c>
      <c r="O37" s="6">
        <v>0</v>
      </c>
    </row>
    <row r="38" spans="1:15" x14ac:dyDescent="0.25">
      <c r="A38" s="6">
        <v>33</v>
      </c>
      <c r="B38" s="6" t="s">
        <v>578</v>
      </c>
      <c r="C38" s="6" t="s">
        <v>579</v>
      </c>
      <c r="D38" s="6" t="s">
        <v>580</v>
      </c>
      <c r="E38" s="6" t="s">
        <v>441</v>
      </c>
      <c r="F38" s="6" t="s">
        <v>453</v>
      </c>
      <c r="G38" s="6">
        <v>70</v>
      </c>
      <c r="H38" s="6">
        <v>70</v>
      </c>
      <c r="I38" s="34">
        <v>2522019.44</v>
      </c>
      <c r="J38" s="6">
        <v>0</v>
      </c>
      <c r="K38" s="6">
        <v>0</v>
      </c>
      <c r="L38" s="34">
        <v>2522019.44</v>
      </c>
      <c r="M38" s="34" t="e">
        <f>M37+#REF!</f>
        <v>#VALUE!</v>
      </c>
      <c r="N38" s="34">
        <v>4503606.1500000004</v>
      </c>
      <c r="O38" s="6">
        <v>0</v>
      </c>
    </row>
    <row r="39" spans="1:15" x14ac:dyDescent="0.25">
      <c r="A39" s="6">
        <v>34</v>
      </c>
      <c r="B39" s="6" t="s">
        <v>581</v>
      </c>
      <c r="C39" s="6" t="s">
        <v>582</v>
      </c>
      <c r="D39" s="6" t="s">
        <v>583</v>
      </c>
      <c r="E39" s="6" t="s">
        <v>446</v>
      </c>
      <c r="F39" s="6" t="s">
        <v>453</v>
      </c>
      <c r="G39" s="6">
        <v>70</v>
      </c>
      <c r="H39" s="6">
        <v>70</v>
      </c>
      <c r="I39" s="34">
        <v>1008463.46</v>
      </c>
      <c r="J39" s="6">
        <v>0</v>
      </c>
      <c r="K39" s="6">
        <v>0</v>
      </c>
      <c r="L39" s="34">
        <v>1008463.46</v>
      </c>
      <c r="M39" s="34" t="e">
        <f>M38+#REF!</f>
        <v>#VALUE!</v>
      </c>
      <c r="N39" s="34">
        <v>1800827.6</v>
      </c>
      <c r="O39" s="6">
        <v>0</v>
      </c>
    </row>
    <row r="40" spans="1:15" x14ac:dyDescent="0.25">
      <c r="A40" s="6">
        <v>35</v>
      </c>
      <c r="B40" s="6" t="s">
        <v>584</v>
      </c>
      <c r="C40" s="6" t="s">
        <v>585</v>
      </c>
      <c r="D40" s="6" t="s">
        <v>586</v>
      </c>
      <c r="E40" s="6" t="s">
        <v>444</v>
      </c>
      <c r="F40" s="6" t="s">
        <v>453</v>
      </c>
      <c r="G40" s="6">
        <v>69</v>
      </c>
      <c r="H40" s="6">
        <v>69</v>
      </c>
      <c r="I40" s="34">
        <v>456326.40000000002</v>
      </c>
      <c r="J40" s="6">
        <v>0</v>
      </c>
      <c r="K40" s="6">
        <v>0</v>
      </c>
      <c r="L40" s="34">
        <v>456326.40000000002</v>
      </c>
      <c r="M40" s="34" t="e">
        <f>M39+#REF!</f>
        <v>#VALUE!</v>
      </c>
      <c r="N40" s="34">
        <v>950680</v>
      </c>
      <c r="O40" s="6">
        <v>0</v>
      </c>
    </row>
    <row r="41" spans="1:15" x14ac:dyDescent="0.25">
      <c r="A41" s="6">
        <v>36</v>
      </c>
      <c r="B41" s="6" t="s">
        <v>587</v>
      </c>
      <c r="C41" s="6" t="s">
        <v>588</v>
      </c>
      <c r="D41" s="6" t="s">
        <v>589</v>
      </c>
      <c r="E41" s="6" t="s">
        <v>438</v>
      </c>
      <c r="F41" s="6" t="s">
        <v>453</v>
      </c>
      <c r="G41" s="6">
        <v>69</v>
      </c>
      <c r="H41" s="6">
        <v>69</v>
      </c>
      <c r="I41" s="34">
        <v>2886955.17</v>
      </c>
      <c r="J41" s="6">
        <v>0</v>
      </c>
      <c r="K41" s="6">
        <v>0</v>
      </c>
      <c r="L41" s="34">
        <v>2886955.17</v>
      </c>
      <c r="M41" s="34" t="e">
        <f>M40+#REF!</f>
        <v>#VALUE!</v>
      </c>
      <c r="N41" s="34">
        <v>4124221.67</v>
      </c>
      <c r="O41" s="6">
        <v>0</v>
      </c>
    </row>
    <row r="42" spans="1:15" x14ac:dyDescent="0.25">
      <c r="A42" s="6">
        <v>37</v>
      </c>
      <c r="B42" s="6" t="s">
        <v>593</v>
      </c>
      <c r="C42" s="6" t="s">
        <v>594</v>
      </c>
      <c r="D42" s="6" t="s">
        <v>595</v>
      </c>
      <c r="E42" s="6" t="s">
        <v>440</v>
      </c>
      <c r="F42" s="6" t="s">
        <v>453</v>
      </c>
      <c r="G42" s="6">
        <v>68</v>
      </c>
      <c r="H42" s="6">
        <v>68</v>
      </c>
      <c r="I42" s="6">
        <v>0</v>
      </c>
      <c r="J42" s="6">
        <v>0</v>
      </c>
      <c r="K42" s="6">
        <v>0</v>
      </c>
      <c r="L42" s="6">
        <v>0</v>
      </c>
      <c r="M42" s="34" t="e">
        <f>M41+#REF!</f>
        <v>#VALUE!</v>
      </c>
      <c r="N42" s="34">
        <v>12865942.66</v>
      </c>
      <c r="O42" s="34">
        <v>5000000</v>
      </c>
    </row>
    <row r="43" spans="1:15" x14ac:dyDescent="0.25">
      <c r="A43" s="6">
        <v>38</v>
      </c>
      <c r="B43" s="6" t="s">
        <v>596</v>
      </c>
      <c r="C43" s="6" t="s">
        <v>597</v>
      </c>
      <c r="D43" s="6" t="s">
        <v>598</v>
      </c>
      <c r="E43" s="6" t="s">
        <v>439</v>
      </c>
      <c r="F43" s="6" t="s">
        <v>453</v>
      </c>
      <c r="G43" s="6">
        <v>68</v>
      </c>
      <c r="H43" s="6">
        <v>68</v>
      </c>
      <c r="I43" s="34">
        <v>654612</v>
      </c>
      <c r="J43" s="6">
        <v>0</v>
      </c>
      <c r="K43" s="6">
        <v>0</v>
      </c>
      <c r="L43" s="34">
        <v>654612</v>
      </c>
      <c r="M43" s="34" t="e">
        <f>M42+#REF!</f>
        <v>#VALUE!</v>
      </c>
      <c r="N43" s="34">
        <v>1168950</v>
      </c>
      <c r="O43" s="6">
        <v>0</v>
      </c>
    </row>
    <row r="44" spans="1:15" x14ac:dyDescent="0.25">
      <c r="A44" s="6">
        <v>39</v>
      </c>
      <c r="B44" s="6" t="s">
        <v>590</v>
      </c>
      <c r="C44" s="6" t="s">
        <v>591</v>
      </c>
      <c r="D44" s="6" t="s">
        <v>592</v>
      </c>
      <c r="E44" s="6" t="s">
        <v>447</v>
      </c>
      <c r="F44" s="6" t="s">
        <v>453</v>
      </c>
      <c r="G44" s="6">
        <v>68</v>
      </c>
      <c r="H44" s="6">
        <v>68</v>
      </c>
      <c r="I44" s="6">
        <v>0</v>
      </c>
      <c r="J44" s="6">
        <v>0</v>
      </c>
      <c r="K44" s="6">
        <v>0</v>
      </c>
      <c r="L44" s="6">
        <v>0</v>
      </c>
      <c r="M44" s="34" t="e">
        <f>M43+#REF!</f>
        <v>#VALUE!</v>
      </c>
      <c r="N44" s="34">
        <v>1424612.25</v>
      </c>
      <c r="O44" s="34">
        <v>398891.43</v>
      </c>
    </row>
    <row r="45" spans="1:15" x14ac:dyDescent="0.25">
      <c r="A45" s="6">
        <v>40</v>
      </c>
      <c r="B45" s="6" t="s">
        <v>602</v>
      </c>
      <c r="C45" s="6" t="s">
        <v>603</v>
      </c>
      <c r="D45" s="6" t="s">
        <v>604</v>
      </c>
      <c r="E45" s="6" t="s">
        <v>647</v>
      </c>
      <c r="F45" s="6" t="s">
        <v>453</v>
      </c>
      <c r="G45" s="6">
        <v>67</v>
      </c>
      <c r="H45" s="6">
        <v>67</v>
      </c>
      <c r="I45" s="34">
        <v>2119209.7599999998</v>
      </c>
      <c r="J45" s="6">
        <v>0</v>
      </c>
      <c r="K45" s="6">
        <v>0</v>
      </c>
      <c r="L45" s="34">
        <v>2119209.7599999998</v>
      </c>
      <c r="M45" s="34" t="e">
        <f>M44+#REF!</f>
        <v>#VALUE!</v>
      </c>
      <c r="N45" s="34">
        <v>3387351.98</v>
      </c>
      <c r="O45" s="6">
        <v>0</v>
      </c>
    </row>
    <row r="46" spans="1:15" x14ac:dyDescent="0.25">
      <c r="A46" s="6">
        <v>41</v>
      </c>
      <c r="B46" s="6" t="s">
        <v>608</v>
      </c>
      <c r="C46" s="6" t="s">
        <v>609</v>
      </c>
      <c r="D46" s="6" t="s">
        <v>610</v>
      </c>
      <c r="E46" s="6" t="s">
        <v>444</v>
      </c>
      <c r="F46" s="6" t="s">
        <v>453</v>
      </c>
      <c r="G46" s="6">
        <v>67</v>
      </c>
      <c r="H46" s="6">
        <v>67</v>
      </c>
      <c r="I46" s="6">
        <v>0</v>
      </c>
      <c r="J46" s="6">
        <v>0</v>
      </c>
      <c r="K46" s="6">
        <v>0</v>
      </c>
      <c r="L46" s="6">
        <v>0</v>
      </c>
      <c r="M46" s="34" t="e">
        <f>M45+#REF!</f>
        <v>#VALUE!</v>
      </c>
      <c r="N46" s="34">
        <v>2199110</v>
      </c>
      <c r="O46" s="34">
        <v>1319466</v>
      </c>
    </row>
    <row r="47" spans="1:15" x14ac:dyDescent="0.25">
      <c r="A47" s="6">
        <v>42</v>
      </c>
      <c r="B47" s="6" t="s">
        <v>617</v>
      </c>
      <c r="C47" s="6" t="s">
        <v>618</v>
      </c>
      <c r="D47" s="6" t="s">
        <v>619</v>
      </c>
      <c r="E47" s="6" t="s">
        <v>647</v>
      </c>
      <c r="F47" s="6" t="s">
        <v>453</v>
      </c>
      <c r="G47" s="6">
        <v>65</v>
      </c>
      <c r="H47" s="6">
        <v>65</v>
      </c>
      <c r="I47" s="34">
        <v>743923.32</v>
      </c>
      <c r="J47" s="6">
        <v>0</v>
      </c>
      <c r="K47" s="6">
        <v>0</v>
      </c>
      <c r="L47" s="34">
        <v>743923.32</v>
      </c>
      <c r="M47" s="34" t="e">
        <f>M46+#REF!</f>
        <v>#VALUE!</v>
      </c>
      <c r="N47" s="34">
        <v>1239872.2</v>
      </c>
      <c r="O47" s="6">
        <v>0</v>
      </c>
    </row>
    <row r="48" spans="1:15" x14ac:dyDescent="0.25">
      <c r="A48" s="6">
        <v>43</v>
      </c>
      <c r="B48" s="6" t="s">
        <v>623</v>
      </c>
      <c r="C48" s="6" t="s">
        <v>624</v>
      </c>
      <c r="D48" s="6" t="s">
        <v>625</v>
      </c>
      <c r="E48" s="6" t="s">
        <v>444</v>
      </c>
      <c r="F48" s="6" t="s">
        <v>453</v>
      </c>
      <c r="G48" s="6">
        <v>65</v>
      </c>
      <c r="H48" s="6">
        <v>65</v>
      </c>
      <c r="I48" s="34">
        <v>2330573.08</v>
      </c>
      <c r="J48" s="6">
        <v>0</v>
      </c>
      <c r="K48" s="6">
        <v>0</v>
      </c>
      <c r="L48" s="35">
        <v>2330573.08</v>
      </c>
      <c r="M48" s="6">
        <v>56596858.869999997</v>
      </c>
      <c r="N48" s="6">
        <v>3329390.12</v>
      </c>
      <c r="O48" s="6">
        <v>0</v>
      </c>
    </row>
    <row r="62" spans="11:11" x14ac:dyDescent="0.25">
      <c r="K62">
        <f>SUBTOTAL(9,K60:K61)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0" workbookViewId="0">
      <selection activeCell="A4" sqref="A4:XFD4"/>
    </sheetView>
  </sheetViews>
  <sheetFormatPr defaultRowHeight="15" x14ac:dyDescent="0.25"/>
  <cols>
    <col min="1" max="1" width="41.42578125" customWidth="1"/>
    <col min="2" max="2" width="22" customWidth="1"/>
    <col min="3" max="3" width="18.85546875" customWidth="1"/>
    <col min="4" max="4" width="22.140625" customWidth="1"/>
    <col min="5" max="5" width="13.42578125" customWidth="1"/>
    <col min="8" max="8" width="1" customWidth="1"/>
    <col min="9" max="9" width="34.5703125" customWidth="1"/>
    <col min="10" max="10" width="15.7109375" customWidth="1"/>
    <col min="11" max="11" width="23.28515625" customWidth="1"/>
    <col min="12" max="12" width="27.5703125" customWidth="1"/>
    <col min="13" max="13" width="19.5703125" customWidth="1"/>
    <col min="14" max="14" width="20" customWidth="1"/>
  </cols>
  <sheetData>
    <row r="1" spans="1:14" x14ac:dyDescent="0.25">
      <c r="A1" s="19" t="s">
        <v>666</v>
      </c>
    </row>
    <row r="2" spans="1:14" ht="47.25" x14ac:dyDescent="0.25">
      <c r="A2" s="10" t="s">
        <v>664</v>
      </c>
      <c r="B2" s="12" t="s">
        <v>662</v>
      </c>
      <c r="C2" s="12" t="s">
        <v>649</v>
      </c>
      <c r="D2" s="12" t="s">
        <v>688</v>
      </c>
      <c r="E2" s="11" t="s">
        <v>665</v>
      </c>
      <c r="I2" s="21" t="s">
        <v>668</v>
      </c>
      <c r="J2" s="22" t="s">
        <v>670</v>
      </c>
      <c r="K2" s="21" t="s">
        <v>671</v>
      </c>
      <c r="L2" s="22" t="s">
        <v>672</v>
      </c>
      <c r="M2" s="22" t="s">
        <v>674</v>
      </c>
      <c r="N2" s="22" t="s">
        <v>673</v>
      </c>
    </row>
    <row r="3" spans="1:14" ht="45" x14ac:dyDescent="0.25">
      <c r="A3" s="5" t="s">
        <v>26</v>
      </c>
      <c r="B3" s="13">
        <v>3335669.17</v>
      </c>
      <c r="C3" s="13">
        <v>421200</v>
      </c>
      <c r="D3" s="13">
        <f>B3+C3</f>
        <v>3756869.17</v>
      </c>
      <c r="E3" s="6">
        <v>11</v>
      </c>
      <c r="I3" s="5" t="s">
        <v>675</v>
      </c>
      <c r="J3" s="6">
        <v>31</v>
      </c>
      <c r="K3" s="13">
        <v>25783023.590000004</v>
      </c>
      <c r="L3" s="13">
        <v>18246244.960000001</v>
      </c>
      <c r="M3" s="17">
        <f>K3+L3</f>
        <v>44029268.550000004</v>
      </c>
      <c r="N3" s="25">
        <f>M3/$M$16</f>
        <v>0.29743381996514667</v>
      </c>
    </row>
    <row r="4" spans="1:14" ht="30" x14ac:dyDescent="0.25">
      <c r="A4" s="5" t="s">
        <v>453</v>
      </c>
      <c r="B4" s="13">
        <v>56596858.869999997</v>
      </c>
      <c r="C4" s="13">
        <v>37427494.259999998</v>
      </c>
      <c r="D4" s="13">
        <f t="shared" ref="D4:D17" si="0">B4+C4</f>
        <v>94024353.129999995</v>
      </c>
      <c r="E4" s="6">
        <v>43</v>
      </c>
      <c r="I4" s="5" t="s">
        <v>676</v>
      </c>
      <c r="J4" s="6">
        <v>17</v>
      </c>
      <c r="K4" s="13">
        <v>11367318.32</v>
      </c>
      <c r="L4" s="13">
        <v>3635822.6</v>
      </c>
      <c r="M4" s="17">
        <f t="shared" ref="M4:M15" si="1">K4+L4</f>
        <v>15003140.92</v>
      </c>
      <c r="N4" s="25">
        <f t="shared" ref="N4:N15" si="2">M4/$M$16</f>
        <v>0.10135170676849693</v>
      </c>
    </row>
    <row r="5" spans="1:14" ht="30" x14ac:dyDescent="0.25">
      <c r="A5" s="5" t="s">
        <v>1</v>
      </c>
      <c r="B5" s="13">
        <v>3413938.37</v>
      </c>
      <c r="C5" s="13">
        <v>199224.2</v>
      </c>
      <c r="D5" s="13">
        <f t="shared" si="0"/>
        <v>3613162.5700000003</v>
      </c>
      <c r="E5" s="6">
        <v>11</v>
      </c>
      <c r="I5" s="20" t="s">
        <v>438</v>
      </c>
      <c r="J5" s="6">
        <v>9</v>
      </c>
      <c r="K5" s="13">
        <v>9291449.1600000001</v>
      </c>
      <c r="L5" s="13">
        <v>0</v>
      </c>
      <c r="M5" s="17">
        <f t="shared" si="1"/>
        <v>9291449.1600000001</v>
      </c>
      <c r="N5" s="25">
        <f t="shared" si="2"/>
        <v>6.2767138943777723E-2</v>
      </c>
    </row>
    <row r="6" spans="1:14" x14ac:dyDescent="0.25">
      <c r="A6" s="5" t="s">
        <v>55</v>
      </c>
      <c r="B6" s="13">
        <v>1449925.81</v>
      </c>
      <c r="C6" s="13">
        <v>0</v>
      </c>
      <c r="D6" s="13">
        <f t="shared" si="0"/>
        <v>1449925.81</v>
      </c>
      <c r="E6" s="6">
        <v>5</v>
      </c>
      <c r="I6" s="20" t="s">
        <v>677</v>
      </c>
      <c r="J6" s="6">
        <v>5</v>
      </c>
      <c r="K6" s="13">
        <v>3664991.64</v>
      </c>
      <c r="L6" s="13">
        <v>2659870.71</v>
      </c>
      <c r="M6" s="17">
        <f t="shared" si="1"/>
        <v>6324862.3499999996</v>
      </c>
      <c r="N6" s="25">
        <f t="shared" si="2"/>
        <v>4.2726759527651391E-2</v>
      </c>
    </row>
    <row r="7" spans="1:14" x14ac:dyDescent="0.25">
      <c r="A7" s="5" t="s">
        <v>216</v>
      </c>
      <c r="B7" s="13">
        <v>252191.64</v>
      </c>
      <c r="C7" s="13">
        <v>0</v>
      </c>
      <c r="D7" s="13">
        <f t="shared" si="0"/>
        <v>252191.64</v>
      </c>
      <c r="E7" s="6">
        <v>1</v>
      </c>
      <c r="I7" s="20" t="s">
        <v>678</v>
      </c>
      <c r="J7" s="6">
        <v>3</v>
      </c>
      <c r="K7" s="13">
        <v>4757797.91</v>
      </c>
      <c r="L7" s="13">
        <v>0</v>
      </c>
      <c r="M7" s="17">
        <f t="shared" si="1"/>
        <v>4757797.91</v>
      </c>
      <c r="N7" s="25">
        <f t="shared" si="2"/>
        <v>3.2140665825198929E-2</v>
      </c>
    </row>
    <row r="8" spans="1:14" x14ac:dyDescent="0.25">
      <c r="A8" s="5" t="s">
        <v>651</v>
      </c>
      <c r="B8" s="13">
        <v>0</v>
      </c>
      <c r="C8" s="13">
        <v>0</v>
      </c>
      <c r="D8" s="13">
        <f t="shared" si="0"/>
        <v>0</v>
      </c>
      <c r="E8" s="6">
        <v>0</v>
      </c>
      <c r="I8" s="20" t="s">
        <v>679</v>
      </c>
      <c r="J8" s="6">
        <v>14</v>
      </c>
      <c r="K8" s="13">
        <v>6553849.8300000001</v>
      </c>
      <c r="L8" s="13">
        <v>0</v>
      </c>
      <c r="M8" s="17">
        <f t="shared" si="1"/>
        <v>6553849.8300000001</v>
      </c>
      <c r="N8" s="25">
        <f t="shared" si="2"/>
        <v>4.4273653744693581E-2</v>
      </c>
    </row>
    <row r="9" spans="1:14" x14ac:dyDescent="0.25">
      <c r="A9" s="5" t="s">
        <v>652</v>
      </c>
      <c r="B9" s="13">
        <v>2305363.91</v>
      </c>
      <c r="C9" s="13">
        <v>0</v>
      </c>
      <c r="D9" s="13">
        <f t="shared" si="0"/>
        <v>2305363.91</v>
      </c>
      <c r="E9" s="6">
        <v>12</v>
      </c>
      <c r="I9" s="20" t="s">
        <v>680</v>
      </c>
      <c r="J9" s="6">
        <v>12</v>
      </c>
      <c r="K9" s="13">
        <v>3390262.15</v>
      </c>
      <c r="L9" s="13">
        <v>5499908.71</v>
      </c>
      <c r="M9" s="17">
        <f t="shared" si="1"/>
        <v>8890170.8599999994</v>
      </c>
      <c r="N9" s="25">
        <f t="shared" si="2"/>
        <v>6.0056357194074546E-2</v>
      </c>
    </row>
    <row r="10" spans="1:14" x14ac:dyDescent="0.25">
      <c r="A10" s="5" t="s">
        <v>653</v>
      </c>
      <c r="B10" s="13">
        <v>3390262.15</v>
      </c>
      <c r="C10" s="13">
        <v>499908.71</v>
      </c>
      <c r="D10" s="13">
        <f t="shared" si="0"/>
        <v>3890170.86</v>
      </c>
      <c r="E10" s="6">
        <v>11</v>
      </c>
      <c r="I10" s="20" t="s">
        <v>681</v>
      </c>
      <c r="J10" s="6">
        <v>39</v>
      </c>
      <c r="K10" s="13">
        <v>20027859.759999998</v>
      </c>
      <c r="L10" s="13">
        <v>7961978.4100000001</v>
      </c>
      <c r="M10" s="17">
        <f t="shared" si="1"/>
        <v>27989838.169999998</v>
      </c>
      <c r="N10" s="25">
        <f t="shared" si="2"/>
        <v>0.18908159870190186</v>
      </c>
    </row>
    <row r="11" spans="1:14" x14ac:dyDescent="0.25">
      <c r="A11" s="5" t="s">
        <v>654</v>
      </c>
      <c r="B11" s="13">
        <v>7708659.0199999996</v>
      </c>
      <c r="C11" s="13">
        <v>1439040</v>
      </c>
      <c r="D11" s="13">
        <f t="shared" si="0"/>
        <v>9147699.0199999996</v>
      </c>
      <c r="E11" s="6">
        <v>28</v>
      </c>
      <c r="I11" s="20" t="s">
        <v>682</v>
      </c>
      <c r="J11" s="6">
        <v>0</v>
      </c>
      <c r="K11" s="13">
        <v>0</v>
      </c>
      <c r="L11" s="13">
        <v>0</v>
      </c>
      <c r="M11" s="17">
        <f t="shared" si="1"/>
        <v>0</v>
      </c>
      <c r="N11" s="25">
        <f t="shared" si="2"/>
        <v>0</v>
      </c>
    </row>
    <row r="12" spans="1:14" x14ac:dyDescent="0.25">
      <c r="A12" s="5" t="s">
        <v>655</v>
      </c>
      <c r="B12" s="14">
        <v>0</v>
      </c>
      <c r="C12" s="14">
        <v>0</v>
      </c>
      <c r="D12" s="13">
        <f t="shared" si="0"/>
        <v>0</v>
      </c>
      <c r="E12" s="6">
        <v>0</v>
      </c>
      <c r="I12" s="20" t="s">
        <v>683</v>
      </c>
      <c r="J12" s="6">
        <v>19</v>
      </c>
      <c r="K12" s="13">
        <v>6511974.2799999993</v>
      </c>
      <c r="L12" s="13">
        <v>2896909.15</v>
      </c>
      <c r="M12" s="17">
        <f t="shared" si="1"/>
        <v>9408883.4299999997</v>
      </c>
      <c r="N12" s="25">
        <f t="shared" si="2"/>
        <v>6.3560450408428851E-2</v>
      </c>
    </row>
    <row r="13" spans="1:14" x14ac:dyDescent="0.25">
      <c r="A13" s="5" t="s">
        <v>656</v>
      </c>
      <c r="B13" s="13">
        <v>4088132.38</v>
      </c>
      <c r="C13" s="13">
        <v>331200</v>
      </c>
      <c r="D13" s="13">
        <f t="shared" si="0"/>
        <v>4419332.38</v>
      </c>
      <c r="E13" s="6">
        <v>16</v>
      </c>
      <c r="I13" s="20" t="s">
        <v>684</v>
      </c>
      <c r="J13" s="6">
        <v>1</v>
      </c>
      <c r="K13" s="13">
        <v>1685851.07</v>
      </c>
      <c r="L13" s="13">
        <v>0</v>
      </c>
      <c r="M13" s="17">
        <f t="shared" si="1"/>
        <v>1685851.07</v>
      </c>
      <c r="N13" s="25">
        <f t="shared" si="2"/>
        <v>1.1388540853750564E-2</v>
      </c>
    </row>
    <row r="14" spans="1:14" x14ac:dyDescent="0.25">
      <c r="A14" s="5" t="s">
        <v>657</v>
      </c>
      <c r="B14" s="13">
        <v>0</v>
      </c>
      <c r="C14" s="13">
        <v>0</v>
      </c>
      <c r="D14" s="13">
        <f t="shared" si="0"/>
        <v>0</v>
      </c>
      <c r="E14" s="6">
        <v>0</v>
      </c>
      <c r="I14" s="20" t="s">
        <v>685</v>
      </c>
      <c r="J14" s="6">
        <v>15</v>
      </c>
      <c r="K14" s="13">
        <v>3345944.6599999997</v>
      </c>
      <c r="L14" s="13">
        <v>2387648.0700000003</v>
      </c>
      <c r="M14" s="17">
        <f t="shared" si="1"/>
        <v>5733592.7300000004</v>
      </c>
      <c r="N14" s="25">
        <f t="shared" si="2"/>
        <v>3.8732516890932857E-2</v>
      </c>
    </row>
    <row r="15" spans="1:14" x14ac:dyDescent="0.25">
      <c r="A15" s="5" t="s">
        <v>658</v>
      </c>
      <c r="B15" s="13">
        <v>2889618.26</v>
      </c>
      <c r="C15" s="13">
        <v>320000</v>
      </c>
      <c r="D15" s="13">
        <f t="shared" si="0"/>
        <v>3209618.26</v>
      </c>
      <c r="E15" s="6">
        <v>12</v>
      </c>
      <c r="I15" s="20" t="s">
        <v>686</v>
      </c>
      <c r="J15" s="6">
        <v>12</v>
      </c>
      <c r="K15" s="13">
        <v>8110966.3200000003</v>
      </c>
      <c r="L15" s="13">
        <v>250800</v>
      </c>
      <c r="M15" s="17">
        <f t="shared" si="1"/>
        <v>8361766.3200000003</v>
      </c>
      <c r="N15" s="25">
        <f t="shared" si="2"/>
        <v>5.6486791175946224E-2</v>
      </c>
    </row>
    <row r="16" spans="1:14" ht="15.75" x14ac:dyDescent="0.25">
      <c r="A16" s="5" t="s">
        <v>659</v>
      </c>
      <c r="B16" s="13">
        <v>2332504.8199999998</v>
      </c>
      <c r="C16" s="13">
        <v>250800</v>
      </c>
      <c r="D16" s="13">
        <f t="shared" si="0"/>
        <v>2583304.8199999998</v>
      </c>
      <c r="E16" s="6">
        <v>10</v>
      </c>
      <c r="I16" s="8" t="s">
        <v>669</v>
      </c>
      <c r="J16" s="8">
        <f>SUM(J3:J15)</f>
        <v>177</v>
      </c>
      <c r="K16" s="16">
        <f>SUM(K3:K15)</f>
        <v>104491288.69</v>
      </c>
      <c r="L16" s="16">
        <f>SUM(L3:L15)</f>
        <v>43539182.609999999</v>
      </c>
      <c r="M16" s="24">
        <f>SUM(M3:M15)</f>
        <v>148030471.29999998</v>
      </c>
      <c r="N16" s="26">
        <f>SUM(N3:N15)</f>
        <v>1</v>
      </c>
    </row>
    <row r="17" spans="1:10" ht="45" x14ac:dyDescent="0.25">
      <c r="A17" s="5" t="s">
        <v>660</v>
      </c>
      <c r="B17" s="13">
        <v>19058737.370000001</v>
      </c>
      <c r="C17" s="13">
        <v>2650315.44</v>
      </c>
      <c r="D17" s="13">
        <f t="shared" si="0"/>
        <v>21709052.810000002</v>
      </c>
      <c r="E17" s="6">
        <v>18</v>
      </c>
    </row>
    <row r="18" spans="1:10" ht="15.75" x14ac:dyDescent="0.25">
      <c r="A18" s="7" t="s">
        <v>661</v>
      </c>
      <c r="B18" s="15">
        <f>SUM(B3:B17)</f>
        <v>106821861.77</v>
      </c>
      <c r="C18" s="15">
        <f>SUM(C3:C17)</f>
        <v>43539182.609999999</v>
      </c>
      <c r="D18" s="15">
        <f>SUM(D3:D17)</f>
        <v>150361044.38</v>
      </c>
      <c r="E18" s="8">
        <f>SUM(E3:E17)</f>
        <v>178</v>
      </c>
      <c r="I18" s="3"/>
      <c r="J18" s="3"/>
    </row>
    <row r="19" spans="1:10" x14ac:dyDescent="0.25">
      <c r="I19" s="13"/>
      <c r="J19" s="13"/>
    </row>
    <row r="20" spans="1:10" x14ac:dyDescent="0.25">
      <c r="A20" s="18" t="s">
        <v>687</v>
      </c>
      <c r="I20" s="13"/>
      <c r="J20" s="13"/>
    </row>
    <row r="21" spans="1:10" ht="47.25" x14ac:dyDescent="0.25">
      <c r="A21" s="9" t="s">
        <v>663</v>
      </c>
      <c r="B21" s="4" t="s">
        <v>662</v>
      </c>
      <c r="C21" s="4" t="s">
        <v>649</v>
      </c>
      <c r="D21" s="4" t="s">
        <v>688</v>
      </c>
      <c r="E21" s="4" t="s">
        <v>665</v>
      </c>
      <c r="I21" s="23"/>
      <c r="J21" s="23"/>
    </row>
    <row r="22" spans="1:10" x14ac:dyDescent="0.25">
      <c r="A22" s="5" t="s">
        <v>675</v>
      </c>
      <c r="B22" s="13">
        <v>13900118.5</v>
      </c>
      <c r="C22" s="13">
        <v>15174729.52</v>
      </c>
      <c r="D22" s="13">
        <f>B22+C22</f>
        <v>29074848.02</v>
      </c>
      <c r="E22" s="6">
        <v>9</v>
      </c>
    </row>
    <row r="23" spans="1:10" ht="30" x14ac:dyDescent="0.25">
      <c r="A23" s="5" t="s">
        <v>689</v>
      </c>
      <c r="B23" s="13">
        <v>2396446.6800000002</v>
      </c>
      <c r="C23" s="13">
        <v>3436598.4</v>
      </c>
      <c r="D23" s="13">
        <f t="shared" ref="D23:D34" si="3">B23+C23</f>
        <v>5833045.0800000001</v>
      </c>
      <c r="E23" s="6">
        <v>2</v>
      </c>
      <c r="I23" s="23"/>
      <c r="J23" s="23"/>
    </row>
    <row r="24" spans="1:10" x14ac:dyDescent="0.25">
      <c r="A24" s="5" t="s">
        <v>690</v>
      </c>
      <c r="B24" s="13">
        <v>2886955.17</v>
      </c>
      <c r="C24" s="13">
        <v>0</v>
      </c>
      <c r="D24" s="13">
        <f t="shared" si="3"/>
        <v>2886955.17</v>
      </c>
      <c r="E24" s="6">
        <v>1</v>
      </c>
      <c r="I24" s="13"/>
      <c r="J24" s="13"/>
    </row>
    <row r="25" spans="1:10" x14ac:dyDescent="0.25">
      <c r="A25" s="5" t="s">
        <v>677</v>
      </c>
      <c r="B25" s="13">
        <v>3412800</v>
      </c>
      <c r="C25" s="13">
        <v>2659870.71</v>
      </c>
      <c r="D25" s="13">
        <f t="shared" si="3"/>
        <v>6072670.71</v>
      </c>
      <c r="E25" s="6">
        <v>4</v>
      </c>
    </row>
    <row r="26" spans="1:10" x14ac:dyDescent="0.25">
      <c r="A26" s="5" t="s">
        <v>678</v>
      </c>
      <c r="B26" s="13">
        <v>4757797.91</v>
      </c>
      <c r="C26" s="13">
        <v>0</v>
      </c>
      <c r="D26" s="13">
        <f t="shared" si="3"/>
        <v>4757797.91</v>
      </c>
      <c r="E26" s="6">
        <v>3</v>
      </c>
    </row>
    <row r="27" spans="1:10" x14ac:dyDescent="0.25">
      <c r="A27" s="5" t="s">
        <v>679</v>
      </c>
      <c r="B27" s="13">
        <v>4248485.92</v>
      </c>
      <c r="C27" s="13">
        <v>0</v>
      </c>
      <c r="D27" s="13">
        <f t="shared" si="3"/>
        <v>4248485.92</v>
      </c>
      <c r="E27" s="6">
        <v>2</v>
      </c>
      <c r="I27" s="13">
        <v>456326.40000000002</v>
      </c>
    </row>
    <row r="28" spans="1:10" x14ac:dyDescent="0.25">
      <c r="A28" s="5" t="s">
        <v>680</v>
      </c>
      <c r="B28" s="13">
        <v>0</v>
      </c>
      <c r="C28" s="13">
        <v>5000000</v>
      </c>
      <c r="D28" s="13">
        <f t="shared" si="3"/>
        <v>5000000</v>
      </c>
      <c r="E28" s="6">
        <v>1</v>
      </c>
      <c r="I28" s="13">
        <v>2330573.08</v>
      </c>
    </row>
    <row r="29" spans="1:10" x14ac:dyDescent="0.25">
      <c r="A29" s="5" t="s">
        <v>681</v>
      </c>
      <c r="B29" s="13">
        <v>12319200.74</v>
      </c>
      <c r="C29" s="14">
        <v>6522938.4100000001</v>
      </c>
      <c r="D29" s="13">
        <f t="shared" si="3"/>
        <v>18842139.149999999</v>
      </c>
      <c r="E29" s="6">
        <v>11</v>
      </c>
      <c r="I29" s="23">
        <f>SUM(I27:I28)</f>
        <v>2786899.48</v>
      </c>
    </row>
    <row r="30" spans="1:10" x14ac:dyDescent="0.25">
      <c r="A30" s="5" t="s">
        <v>682</v>
      </c>
      <c r="B30" s="13">
        <v>0</v>
      </c>
      <c r="C30" s="13">
        <v>0</v>
      </c>
      <c r="D30" s="13">
        <f t="shared" si="3"/>
        <v>0</v>
      </c>
      <c r="E30" s="6">
        <v>0</v>
      </c>
    </row>
    <row r="31" spans="1:10" x14ac:dyDescent="0.25">
      <c r="A31" s="5" t="s">
        <v>683</v>
      </c>
      <c r="B31" s="13">
        <v>2423841.9</v>
      </c>
      <c r="C31" s="13">
        <v>2565709.15</v>
      </c>
      <c r="D31" s="13">
        <f t="shared" si="3"/>
        <v>4989551.05</v>
      </c>
      <c r="E31" s="6">
        <v>3</v>
      </c>
    </row>
    <row r="32" spans="1:10" x14ac:dyDescent="0.25">
      <c r="A32" s="5" t="s">
        <v>684</v>
      </c>
      <c r="B32" s="13">
        <v>1685851.07</v>
      </c>
      <c r="C32" s="13">
        <v>0</v>
      </c>
      <c r="D32" s="13">
        <f t="shared" si="3"/>
        <v>1685851.07</v>
      </c>
      <c r="E32" s="6">
        <v>1</v>
      </c>
    </row>
    <row r="33" spans="1:5" x14ac:dyDescent="0.25">
      <c r="A33" s="5" t="s">
        <v>685</v>
      </c>
      <c r="B33" s="23">
        <v>2786899.48</v>
      </c>
      <c r="C33" s="13">
        <v>2067648.07</v>
      </c>
      <c r="D33" s="13">
        <f t="shared" si="3"/>
        <v>4854547.55</v>
      </c>
      <c r="E33" s="6">
        <v>3</v>
      </c>
    </row>
    <row r="34" spans="1:5" x14ac:dyDescent="0.25">
      <c r="A34" s="5" t="s">
        <v>686</v>
      </c>
      <c r="B34" s="13">
        <v>5778461.5</v>
      </c>
      <c r="C34" s="13">
        <v>0</v>
      </c>
      <c r="D34" s="13">
        <f t="shared" si="3"/>
        <v>5778461.5</v>
      </c>
      <c r="E34" s="6">
        <v>2</v>
      </c>
    </row>
    <row r="35" spans="1:5" ht="15.75" x14ac:dyDescent="0.25">
      <c r="A35" s="16" t="s">
        <v>661</v>
      </c>
      <c r="B35" s="16">
        <f>SUM(B22:B34)</f>
        <v>56596858.869999997</v>
      </c>
      <c r="C35" s="16">
        <f>SUM(C22:C34)</f>
        <v>37427494.259999998</v>
      </c>
      <c r="D35" s="16">
        <f>SUM(D22:D34)</f>
        <v>94024353.129999995</v>
      </c>
      <c r="E35" s="8">
        <f>SUM(E22:E34)</f>
        <v>42</v>
      </c>
    </row>
    <row r="36" spans="1:5" x14ac:dyDescent="0.25">
      <c r="B36" s="3"/>
    </row>
    <row r="37" spans="1:5" ht="30" x14ac:dyDescent="0.25">
      <c r="A37" s="18" t="s">
        <v>667</v>
      </c>
    </row>
    <row r="38" spans="1:5" ht="47.25" x14ac:dyDescent="0.25">
      <c r="A38" s="9" t="s">
        <v>663</v>
      </c>
      <c r="B38" s="4" t="s">
        <v>662</v>
      </c>
      <c r="C38" s="4" t="s">
        <v>649</v>
      </c>
      <c r="D38" s="4" t="s">
        <v>650</v>
      </c>
      <c r="E38" s="4" t="s">
        <v>665</v>
      </c>
    </row>
    <row r="39" spans="1:5" ht="30" x14ac:dyDescent="0.25">
      <c r="A39" s="5" t="s">
        <v>1</v>
      </c>
      <c r="B39" s="13">
        <v>5556933.2699999996</v>
      </c>
      <c r="C39" s="13">
        <v>0</v>
      </c>
      <c r="D39" s="17">
        <f>B39+C39</f>
        <v>5556933.2699999996</v>
      </c>
      <c r="E39" s="6">
        <v>4</v>
      </c>
    </row>
    <row r="40" spans="1:5" ht="45" x14ac:dyDescent="0.25">
      <c r="A40" s="5" t="s">
        <v>26</v>
      </c>
      <c r="B40" s="13">
        <v>8547235.9199999999</v>
      </c>
      <c r="C40" s="13">
        <v>2650315.44</v>
      </c>
      <c r="D40" s="17">
        <f t="shared" ref="D40:D41" si="4">B40+C40</f>
        <v>11197551.359999999</v>
      </c>
      <c r="E40" s="6">
        <v>11</v>
      </c>
    </row>
    <row r="41" spans="1:5" ht="23.25" customHeight="1" x14ac:dyDescent="0.25">
      <c r="A41" s="5" t="s">
        <v>55</v>
      </c>
      <c r="B41" s="13">
        <v>4954568.18</v>
      </c>
      <c r="C41" s="13">
        <v>0</v>
      </c>
      <c r="D41" s="17">
        <f t="shared" si="4"/>
        <v>4954568.18</v>
      </c>
      <c r="E41" s="6">
        <v>3</v>
      </c>
    </row>
    <row r="42" spans="1:5" ht="15.75" x14ac:dyDescent="0.25">
      <c r="A42" s="7" t="s">
        <v>661</v>
      </c>
      <c r="B42" s="16">
        <f>SUM(B39:B41)</f>
        <v>19058737.369999997</v>
      </c>
      <c r="C42" s="16">
        <f>SUM(C39:C41)</f>
        <v>2650315.44</v>
      </c>
      <c r="D42" s="15">
        <f>SUM(D39:D41)</f>
        <v>21709052.809999999</v>
      </c>
      <c r="E42" s="8">
        <f>SUM(E39:E41)</f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Φύλλο1</vt:lpstr>
      <vt:lpstr>Φύλλο3</vt:lpstr>
      <vt:lpstr>ΓΔΙΕ</vt:lpstr>
      <vt:lpstr>pinakes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Trakadas</dc:creator>
  <cp:lastModifiedBy>unknown</cp:lastModifiedBy>
  <cp:lastPrinted>2025-10-23T12:48:48Z</cp:lastPrinted>
  <dcterms:created xsi:type="dcterms:W3CDTF">2025-06-13T08:13:55Z</dcterms:created>
  <dcterms:modified xsi:type="dcterms:W3CDTF">2025-10-23T12:55:37Z</dcterms:modified>
</cp:coreProperties>
</file>