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common_IE\TMHMA ΑΞΙΟΛΟΓΗΣΗΣ\ΝΟΜΟΣ 4887\ΠΡΟΚΗΡΥΞΕΙΣ\ΠΕΡΙΟΧΕΣ ΕΙΔΙΚΗΣ ΕΝΙΣΧΥΣΗΣ\ΟΡΙΣΤΙΚΟΣ ΠΙΝΑΚΑΣ\"/>
    </mc:Choice>
  </mc:AlternateContent>
  <bookViews>
    <workbookView xWindow="0" yWindow="0" windowWidth="29010" windowHeight="11880"/>
  </bookViews>
  <sheets>
    <sheet name="ΓΔΙΕ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M27" i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P26" i="1"/>
  <c r="M26" i="1"/>
  <c r="P25" i="1"/>
  <c r="M25" i="1"/>
  <c r="P24" i="1"/>
  <c r="O24" i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M24" i="1"/>
  <c r="P16" i="1"/>
  <c r="P15" i="1"/>
  <c r="P14" i="1"/>
  <c r="P13" i="1"/>
  <c r="P12" i="1"/>
  <c r="P11" i="1"/>
  <c r="P10" i="1"/>
  <c r="P9" i="1"/>
  <c r="P8" i="1"/>
</calcChain>
</file>

<file path=xl/sharedStrings.xml><?xml version="1.0" encoding="utf-8"?>
<sst xmlns="http://schemas.openxmlformats.org/spreadsheetml/2006/main" count="250" uniqueCount="184">
  <si>
    <t>Καθεστώς</t>
  </si>
  <si>
    <t>N4887 - ΠΕΡΙΟΧΕΣ ΕΙΔΙΚΗΣ ΕΝΙΣΧΥΣΗΣ</t>
  </si>
  <si>
    <t>Φορέας Υποδοχής</t>
  </si>
  <si>
    <t>ΓΕΝΙΚΗ ΔΙΕΥΘΥΝΣΗ ΑΝΑΠΤΥΞΙΑΚΩΝ ΝΟΜΩΝ ΚΑΙ ΑΜΕΣΩΝ ΞΕΝΩΝ ΕΠΕΝΔΥΣΕΩΝ</t>
  </si>
  <si>
    <t>Κύκλος Υποβολών</t>
  </si>
  <si>
    <t>Α' Κύκλος</t>
  </si>
  <si>
    <t>ΟΡΙΣΤΙΚΟΣ ΠΙΝΑΚΑΣ ΑΠΟΤΕΛΕΣΜΑΤΩΝ ΕΠΕΝΔΥΤΙΚΩΝ ΣΧΕΔΙΩΝ ΤΟΥΡΙΣΜΟΥ</t>
  </si>
  <si>
    <t>Κατάταξη Συνολικού Βαθμού</t>
  </si>
  <si>
    <t>Κωδικός Φακέλου</t>
  </si>
  <si>
    <t>Επωνυμία Επιχείρησης</t>
  </si>
  <si>
    <t>ΑΦΜ</t>
  </si>
  <si>
    <t>ΚΑΔ Ε/Σ (ΤΟΜΕΑΣ ΤΟΥΡΙΣΜΟΥ)</t>
  </si>
  <si>
    <t xml:space="preserve">Περιφέρεια (NUTS-2)
</t>
  </si>
  <si>
    <t>Συνολική Βαθμολογία</t>
  </si>
  <si>
    <t>Επιχορήγηση Συμβατικής Επένδυσης (A)</t>
  </si>
  <si>
    <t>Επιδότηση Χρηματοδοτικής Μίσθωσης (B)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</si>
  <si>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</si>
  <si>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</si>
  <si>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</si>
  <si>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Άθροισμα Ενισχύσεων (Α+Β+Γ) Επενδυτικών Σχεδίων</t>
  </si>
  <si>
    <t>Ενισχυόμενο Κόστος Ε/Σ</t>
  </si>
  <si>
    <t>Σωρευτικό Άθροισμα Ενισχύσεων (Δ) Επενδυτικών Σχεδίων</t>
  </si>
  <si>
    <t>Σύνολο Ενισχύσεων Φορέα (Α+Β+Γ+Δ)</t>
  </si>
  <si>
    <t>ΥΠΕ/14/8/45361/01</t>
  </si>
  <si>
    <t xml:space="preserve">ΑΠΟΣΤΟΛΑΣ ΘΕΟΛΟΓΟΣ ΚΑΙ ΣΙΑ ΕΕ </t>
  </si>
  <si>
    <t>998518227</t>
  </si>
  <si>
    <t>55.10</t>
  </si>
  <si>
    <t>ΠΕΡΙΦΕΡΕΙΑ ΒΟΡΕΙΟΥ ΑΙΓΑΙΟΥ</t>
  </si>
  <si>
    <t>ΥΠΕ/14/8/68974/01</t>
  </si>
  <si>
    <t xml:space="preserve">ΞΕΝΟΔΟΧΕΙΑΚΕΣ ΚΑΙ ΤΟΥΡΙΣΤΙΚΕΣ </t>
  </si>
  <si>
    <t>094030446</t>
  </si>
  <si>
    <t>ΥΠΕ/14/8/34483/01</t>
  </si>
  <si>
    <t>ΑΝΤΩΝΙΑΔΗΣ ΑΓΑΠΗΤΟΣ ΚΑΙ ΣΙΑ ΟΕ</t>
  </si>
  <si>
    <t>997339749</t>
  </si>
  <si>
    <t>ΠΕΡΙΦΕΡΕΙΑ ΝΟΤΙΟΥ ΑΙΓΑΙΟΥ</t>
  </si>
  <si>
    <t>ΥΠΕ/14/8/52716/01</t>
  </si>
  <si>
    <t>ΗΦΑΙΣΤΙΑ LXS ΙΚΕ</t>
  </si>
  <si>
    <t>802989364</t>
  </si>
  <si>
    <t>ΥΠΕ/14/8/20709/01</t>
  </si>
  <si>
    <t>ΦΟΙΝΙΚΑΣ ΜΗΘΥΜΝΑΣ Ι.Κ.Ε.</t>
  </si>
  <si>
    <t>802992670</t>
  </si>
  <si>
    <t>ΥΠΕ/14/8/64826/01</t>
  </si>
  <si>
    <t>ΝΕΑ ΡΟΤΑ ΙΚΕ</t>
  </si>
  <si>
    <t>803015912</t>
  </si>
  <si>
    <t>ΥΠΕ/14/8/08089/01</t>
  </si>
  <si>
    <t>ΑΝΩΝΥΜΟΣ ΕΤΑΙΡΙΑ ΕΜΠΟΡΙΚΗ ΤΟΥΡ</t>
  </si>
  <si>
    <t>094204278</t>
  </si>
  <si>
    <t>ΥΠΕ/14/8/10180/01</t>
  </si>
  <si>
    <t>ΦΩΤΕΙΝΗ ΦΕΡΓΑΔΙΩΤΟΥ και ΔΕΣΠΟΙ</t>
  </si>
  <si>
    <t>801309980</t>
  </si>
  <si>
    <t>ΥΠΕ/14/8/54734/01</t>
  </si>
  <si>
    <t>ARBOR HERA ΜΟΝΟΠΡΟΣΩΠΗ Ι.Κ.Ε.</t>
  </si>
  <si>
    <t>802953828</t>
  </si>
  <si>
    <t>ΟΡΙΣΤΙΚΟΣ ΠΙΝΑΚΑΣ ΑΠΟΤΕΛΕΣΜΑΤΩΝ ΕΠΕΝΔΥΤΙΚΩΝ ΣΧΕΔΙΩΝ ΠΛΗΝ ΤΟΥΡΙΣΜΟΥ</t>
  </si>
  <si>
    <t>ΥΠΕ/14/8/45688/01</t>
  </si>
  <si>
    <t>AETHER BIOCHAR TECHNOLOGIES ΙΔ</t>
  </si>
  <si>
    <t>803026649</t>
  </si>
  <si>
    <t>20.15</t>
  </si>
  <si>
    <t>ΠΕΡΙΦΕΡΕΙΑ ΚΕΝΤΡΙΚΗΣ ΜΑΚΕΔΟΝΙΑΣ</t>
  </si>
  <si>
    <t>ΥΠΕ/14/8/48242/01</t>
  </si>
  <si>
    <t>ΣΗΛΜΑΝ ΚΑΤΑΣΚΕΥΕΣ ΥΨΗΛΗΣ ΤΕΧΝΟ</t>
  </si>
  <si>
    <t>094142929</t>
  </si>
  <si>
    <t>33.19.1</t>
  </si>
  <si>
    <t>ΠΕΡΙΦΕΡΕΙΑ ΘΕΣΣΑΛΙΑΣ</t>
  </si>
  <si>
    <t>ΥΠΕ/14/8/05981/01</t>
  </si>
  <si>
    <t>ΖΥΘΟΠΟΙΙΑ ΙΩΑΝΝΙΝΩΝ Ι.Κ.Ε.</t>
  </si>
  <si>
    <t>802979579</t>
  </si>
  <si>
    <t>11.05</t>
  </si>
  <si>
    <t>ΠΕΡΙΦΕΡΕΙΑ ΗΠΕΙΡΟΥ</t>
  </si>
  <si>
    <t>ΥΠΕ/14/8/23326/01</t>
  </si>
  <si>
    <t>ΑΡΤΟΜΑ ΔΙΕΘΝΕΙΣ ΖΥΜΕΣ ΜΟΝΟΠΡΟΣ</t>
  </si>
  <si>
    <t>801655575</t>
  </si>
  <si>
    <t>10.71.11.01</t>
  </si>
  <si>
    <t>ΥΠΕ/14/8/30251/01</t>
  </si>
  <si>
    <t>ΕΚΤΥΠΩΣΕΙΣ ΓΕΩΡΓΙΑΔΗ ΑΝΩΝΥΜΗ Ε</t>
  </si>
  <si>
    <t>099962816</t>
  </si>
  <si>
    <t>18.12</t>
  </si>
  <si>
    <t>ΥΠΕ/14/8/26400/01</t>
  </si>
  <si>
    <t>ΖΑΒΑΛΟΣ Α.Ε.</t>
  </si>
  <si>
    <t>082429925</t>
  </si>
  <si>
    <t>17.21.13</t>
  </si>
  <si>
    <t>ΥΠΕ/14/8/93802/01</t>
  </si>
  <si>
    <t>ΕΛΛΗΝΙΚΗ ΒΙΟΜΗΧΑΝΙΑ ΑΛΟΥΜΙΝΙΟΥ</t>
  </si>
  <si>
    <t>094270362</t>
  </si>
  <si>
    <t>24.42.22</t>
  </si>
  <si>
    <t>ΥΠΕ/14/8/09858/01</t>
  </si>
  <si>
    <t>Raycap  ΑΝΩΝΥΜΗ ΕΤΑΙΡΕΙΑ</t>
  </si>
  <si>
    <t>094206710</t>
  </si>
  <si>
    <t>27.90.1</t>
  </si>
  <si>
    <t>ΠΕΡΙΦΕΡΕΙΑ ΑΝΑΤΟΛΙΚΗΣ ΜΑΚΕΔΟΝΙΑΣ ΚΑΙ ΘΡΑΚΗΣ</t>
  </si>
  <si>
    <t>ΥΠΕ/14/8/28575/01</t>
  </si>
  <si>
    <t>GREEN INNOVATIVE COMPANY ΑΝΩΝΥ</t>
  </si>
  <si>
    <t>999085488</t>
  </si>
  <si>
    <t>20.41.10</t>
  </si>
  <si>
    <t>ΥΠΕ/14/8/12068/01</t>
  </si>
  <si>
    <t>ΛΥΚΟΜΗΤΡΟΣ ΑΝΩΝΥΜΗ ΕΤΑΙΡΕΙΑ</t>
  </si>
  <si>
    <t>998951926</t>
  </si>
  <si>
    <t>25.11.10</t>
  </si>
  <si>
    <t>ΥΠΕ/14/8/79058/01</t>
  </si>
  <si>
    <t>VOLOS RECYCLING CENTER MONOΠΡΟ</t>
  </si>
  <si>
    <t>801163439</t>
  </si>
  <si>
    <t>20.11.11</t>
  </si>
  <si>
    <t>ΥΠΕ/14/8/79569/01</t>
  </si>
  <si>
    <t>REAL CONSULTING ΠΑΡΟΧΗ ΕΠΙΧΕΙΡ</t>
  </si>
  <si>
    <t>999687985</t>
  </si>
  <si>
    <t>62.01.29</t>
  </si>
  <si>
    <t>ΥΠΕ/14/8/66588/01</t>
  </si>
  <si>
    <t>ΙΝΤΕΡΠΛΑΣΤ ΑΝΩΝΥΜΗ ΕΤΑΙΡΙΑ ΣΥΣ</t>
  </si>
  <si>
    <t>094526279</t>
  </si>
  <si>
    <t>22.21.29</t>
  </si>
  <si>
    <t>ΥΠΕ/14/8/22804/01</t>
  </si>
  <si>
    <t>ALFA WOOD GROUP ΑΝΩΝΥΜΗ ΕΜΠΟΡΙ</t>
  </si>
  <si>
    <t>998892240</t>
  </si>
  <si>
    <t>16.21.12</t>
  </si>
  <si>
    <t>ΥΠΕ/14/8/93100/01</t>
  </si>
  <si>
    <t xml:space="preserve">ΑΛΟΥΜΥΛ ΒΙΟΜΗΧΑΝΙΑ ΑΛΟΥΜΙΝΙΟΥ </t>
  </si>
  <si>
    <t>094220266</t>
  </si>
  <si>
    <t>ΥΠΕ/14/8/71980/01</t>
  </si>
  <si>
    <t>CRYO 3PL ΙΚΕ</t>
  </si>
  <si>
    <t>802971453</t>
  </si>
  <si>
    <t>52.29.19.03</t>
  </si>
  <si>
    <t>ΥΠΕ/14/8/52515/01</t>
  </si>
  <si>
    <t>ANTOPACK ΑΝΩΝΥΜΟΣ ΕΤΑΙΡΕΙΑ ΕΚΤ</t>
  </si>
  <si>
    <t>800459277</t>
  </si>
  <si>
    <t>ΥΠΕ/14/8/07336/01</t>
  </si>
  <si>
    <t>ΧΩΡΙΑΤΙΚΗ ΖΥΜΗ ΑΝΩΝΥΜΗ ΕΤΑΙΡΕΙ</t>
  </si>
  <si>
    <t>800760691</t>
  </si>
  <si>
    <t>ΥΠΕ/14/8/31190/01</t>
  </si>
  <si>
    <t>ΒΙΟΜΗΧΑΝΙΑ ΠΛΑΣΤΙΚΩΝ ΛΑΡΙΠΛΑΣΤ</t>
  </si>
  <si>
    <t>094118930</t>
  </si>
  <si>
    <t>22.29.23</t>
  </si>
  <si>
    <t>ΥΠΕ/14/8/29302/01</t>
  </si>
  <si>
    <t>MAKRIS ΑΝΩΝΥΜΗ ΕΤΑΙΡΕΙΑ</t>
  </si>
  <si>
    <t>094030796</t>
  </si>
  <si>
    <t>25.11.2</t>
  </si>
  <si>
    <t>ΥΠΕ/14/8/46636/01</t>
  </si>
  <si>
    <t>ΥΠΕ/14/8/93813/01</t>
  </si>
  <si>
    <t>ΠΑΝΑΓΙΩΤΟΠΟΥΛΟΣ ΚΕΡΑΜΟΤΟΥΒΛΟΠΟ</t>
  </si>
  <si>
    <t>094111615</t>
  </si>
  <si>
    <t>23.32</t>
  </si>
  <si>
    <t>ΠΕΡΙΦΕΡΕΙΑ ΔΥΤΙΚΗΣ ΕΛΛΑΔΑΣ</t>
  </si>
  <si>
    <t>ΥΠΕ/14/8/37591/01</t>
  </si>
  <si>
    <t>ΞΙΝΟ ΝΕΡΟ - ΜΟΝΟΜΕΤΟΧΙΚΗ ΑΝΩΝΥ</t>
  </si>
  <si>
    <t>090052724</t>
  </si>
  <si>
    <t>11.07.11</t>
  </si>
  <si>
    <t>ΠΕΡΙΦΕΡΕΙΑ ΔΥΤΙΚΗΣ ΜΑΚΕΔΟΝΙΑΣ</t>
  </si>
  <si>
    <t>ΥΠΕ/14/8/59890/01</t>
  </si>
  <si>
    <t>ΝΙΚ.ΔΑΣΤΕΡΙΔΗΣ ΒΙΟΜΗΧΑΝΙΑ ΠΑΡΑ</t>
  </si>
  <si>
    <t>094274637</t>
  </si>
  <si>
    <t>29.32.30</t>
  </si>
  <si>
    <t>ΥΠΕ/14/8/05574/01</t>
  </si>
  <si>
    <t>ΖΥΘΟΠΟΙΙΑ ΜΑΚΕΔΟΝΙΑΣ-ΘΡΑΚΗΣ Α.</t>
  </si>
  <si>
    <t>094470600</t>
  </si>
  <si>
    <t>ΥΠΕ/14/8/47720/01</t>
  </si>
  <si>
    <t>ΚΟΚΚΙΝΕΛΛΗ ΕΛΕΝΗ - ΚΟΥΛΟΥΔΗΣ Χ</t>
  </si>
  <si>
    <t>997257990</t>
  </si>
  <si>
    <t>10.91.1</t>
  </si>
  <si>
    <t>ΥΠΕ/14/8/79464/01</t>
  </si>
  <si>
    <t>F.H.L. H. ΚΥΡΙΑΚΙΔΗΣ ΜΑΡΜΑΡΑ –</t>
  </si>
  <si>
    <t>094266754</t>
  </si>
  <si>
    <t>23.70.11</t>
  </si>
  <si>
    <t>ΥΠΕ/14/8/27499/01</t>
  </si>
  <si>
    <t>Πλαστικά Θράκης Pack Ανώνυμη Β</t>
  </si>
  <si>
    <t>999808867</t>
  </si>
  <si>
    <t>22.22.14</t>
  </si>
  <si>
    <t>ΥΠΕ/14/8/21564/01</t>
  </si>
  <si>
    <t>SUNLIGHT RECYCLING ΕΜΠΟΡΙΚΗ ΚΑ</t>
  </si>
  <si>
    <t>996665662</t>
  </si>
  <si>
    <t>38.11.1</t>
  </si>
  <si>
    <t>ΥΠΕ/14/8/29792/01</t>
  </si>
  <si>
    <t>ΝΑΣΙΟΝΑΛ ΚΑΝ ΜΕΤΑΛΛΙΚΕΣ ΣΥΣΚΕΥ</t>
  </si>
  <si>
    <t>800507808</t>
  </si>
  <si>
    <t>25.92.11.01</t>
  </si>
  <si>
    <t>ΥΠΕ/14/8/02731/01</t>
  </si>
  <si>
    <t>ΚΑΡΑΚΑΤΣΑΝΗΣ ΑΝΩΝΥΜΗ ΕΤΑΙΡΕΙΑ</t>
  </si>
  <si>
    <t>081328274</t>
  </si>
  <si>
    <t>ΥΠΕ/14/8/13363/01</t>
  </si>
  <si>
    <t>ΤΡΥΦΩΝ ΠΙΤΕΣ ΟΛΥΜΠΟΥ ΜΟΝΟΠΡΟΣΩ</t>
  </si>
  <si>
    <t>803020713</t>
  </si>
  <si>
    <t>10.72.19</t>
  </si>
  <si>
    <t>ΥΠΕ/14/8/59133/01</t>
  </si>
  <si>
    <t xml:space="preserve">ΜΕΤΑΛΛΟΥΡΓΕΙΑ ΠΗΓΑΣΟΣ ΑΝΩΝΥΜΗ </t>
  </si>
  <si>
    <t>099774530</t>
  </si>
  <si>
    <t>24.54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</si>
</sst>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5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12"/>
      <color rgb="FF002060"/>
      <name val="Arial"/>
      <family val="2"/>
      <charset val="16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9" tint="0.79998168889431442"/>
        <bgColor theme="9" tint="0.79998168889431442"/>
      </patternFill>
    </fill>
  </fills>
  <borders count="7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thin">
        <color rgb="FFC6C3C6"/>
      </top>
      <bottom style="thin">
        <color rgb="FFC6C3C6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49" fontId="2" fillId="3" borderId="2" xfId="0" applyNumberFormat="1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NumberFormat="1" applyFont="1" applyFill="1" applyBorder="1" applyAlignment="1">
      <alignment horizontal="left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/>
    <xf numFmtId="0" fontId="4" fillId="5" borderId="5" xfId="0" applyFont="1" applyFill="1" applyBorder="1" applyAlignment="1">
      <alignment horizontal="center" vertical="center"/>
    </xf>
    <xf numFmtId="7" fontId="4" fillId="5" borderId="5" xfId="0" applyNumberFormat="1" applyFont="1" applyFill="1" applyBorder="1"/>
    <xf numFmtId="0" fontId="4" fillId="0" borderId="5" xfId="0" applyFont="1" applyBorder="1"/>
    <xf numFmtId="0" fontId="4" fillId="0" borderId="5" xfId="0" applyFont="1" applyBorder="1" applyAlignment="1">
      <alignment horizontal="center" vertical="center"/>
    </xf>
    <xf numFmtId="7" fontId="4" fillId="0" borderId="5" xfId="0" applyNumberFormat="1" applyFont="1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4" fillId="5" borderId="5" xfId="0" applyNumberFormat="1" applyFont="1" applyFill="1" applyBorder="1"/>
  </cellXfs>
  <cellStyles count="1">
    <cellStyle name="Κανονικό" xfId="0" builtinId="0"/>
  </cellStyles>
  <dxfs count="9"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topLeftCell="D1" workbookViewId="0">
      <selection activeCell="O56" sqref="O56"/>
    </sheetView>
  </sheetViews>
  <sheetFormatPr defaultRowHeight="15" x14ac:dyDescent="0.25"/>
  <cols>
    <col min="1" max="1" width="16.42578125" customWidth="1"/>
    <col min="2" max="2" width="18" customWidth="1"/>
    <col min="3" max="3" width="35.28515625" customWidth="1"/>
    <col min="4" max="4" width="11.85546875" customWidth="1"/>
    <col min="5" max="5" width="18.140625" customWidth="1"/>
    <col min="6" max="6" width="48.5703125" bestFit="1" customWidth="1"/>
    <col min="7" max="7" width="11.28515625" customWidth="1"/>
    <col min="8" max="8" width="19.28515625" customWidth="1"/>
    <col min="9" max="9" width="22.7109375" customWidth="1"/>
    <col min="10" max="10" width="16.7109375" customWidth="1"/>
    <col min="11" max="11" width="16.42578125" customWidth="1"/>
    <col min="12" max="12" width="19.5703125" customWidth="1"/>
    <col min="13" max="13" width="16.7109375" customWidth="1"/>
    <col min="14" max="14" width="22.140625" customWidth="1"/>
    <col min="15" max="15" width="18.42578125" customWidth="1"/>
    <col min="16" max="16" width="17.28515625" customWidth="1"/>
  </cols>
  <sheetData>
    <row r="1" spans="1:16" ht="24.6" customHeight="1" x14ac:dyDescent="0.25"/>
    <row r="2" spans="1:16" ht="24" customHeight="1" x14ac:dyDescent="0.25">
      <c r="A2" s="1" t="s">
        <v>0</v>
      </c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5.5" customHeight="1" x14ac:dyDescent="0.25">
      <c r="A3" s="1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5.5" customHeight="1" x14ac:dyDescent="0.25">
      <c r="A4" s="1" t="s">
        <v>4</v>
      </c>
      <c r="B4" s="4" t="s">
        <v>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4" customHeight="1" x14ac:dyDescent="0.25">
      <c r="A5" s="5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7" spans="1:16" ht="83.25" customHeight="1" x14ac:dyDescent="0.25">
      <c r="A7" s="7" t="s">
        <v>7</v>
      </c>
      <c r="B7" s="7" t="s">
        <v>8</v>
      </c>
      <c r="C7" s="8" t="s">
        <v>9</v>
      </c>
      <c r="D7" s="8" t="s">
        <v>10</v>
      </c>
      <c r="E7" s="9" t="s">
        <v>11</v>
      </c>
      <c r="F7" s="10" t="s">
        <v>12</v>
      </c>
      <c r="G7" s="7" t="s">
        <v>13</v>
      </c>
      <c r="H7" s="7" t="s">
        <v>14</v>
      </c>
      <c r="I7" s="7" t="s">
        <v>15</v>
      </c>
      <c r="J7" s="7" t="s">
        <v>16</v>
      </c>
      <c r="K7" s="7" t="s">
        <v>17</v>
      </c>
      <c r="L7" s="7" t="s">
        <v>18</v>
      </c>
      <c r="M7" s="7" t="s">
        <v>19</v>
      </c>
      <c r="N7" s="7" t="s">
        <v>20</v>
      </c>
      <c r="O7" s="7" t="s">
        <v>21</v>
      </c>
      <c r="P7" s="7" t="s">
        <v>22</v>
      </c>
    </row>
    <row r="8" spans="1:16" x14ac:dyDescent="0.25">
      <c r="A8" s="11">
        <v>1</v>
      </c>
      <c r="B8" s="11" t="s">
        <v>23</v>
      </c>
      <c r="C8" s="11" t="s">
        <v>24</v>
      </c>
      <c r="D8" s="11" t="s">
        <v>25</v>
      </c>
      <c r="E8" s="12" t="s">
        <v>26</v>
      </c>
      <c r="F8" s="11" t="s">
        <v>27</v>
      </c>
      <c r="G8" s="11">
        <v>94</v>
      </c>
      <c r="H8" s="13">
        <v>1822500</v>
      </c>
      <c r="I8" s="13">
        <v>0</v>
      </c>
      <c r="J8" s="13">
        <v>0</v>
      </c>
      <c r="K8" s="13">
        <v>0</v>
      </c>
      <c r="L8" s="13">
        <v>1822500</v>
      </c>
      <c r="M8" s="13">
        <v>1822500</v>
      </c>
      <c r="N8" s="13">
        <v>2700000</v>
      </c>
      <c r="O8" s="13">
        <v>0</v>
      </c>
      <c r="P8" s="13">
        <f>L8+K8</f>
        <v>1822500</v>
      </c>
    </row>
    <row r="9" spans="1:16" x14ac:dyDescent="0.25">
      <c r="A9" s="14">
        <v>2</v>
      </c>
      <c r="B9" s="14" t="s">
        <v>28</v>
      </c>
      <c r="C9" s="14" t="s">
        <v>29</v>
      </c>
      <c r="D9" s="14" t="s">
        <v>30</v>
      </c>
      <c r="E9" s="15" t="s">
        <v>26</v>
      </c>
      <c r="F9" s="14" t="s">
        <v>27</v>
      </c>
      <c r="G9" s="14">
        <v>92</v>
      </c>
      <c r="H9" s="16">
        <v>3030000</v>
      </c>
      <c r="I9" s="16">
        <v>0</v>
      </c>
      <c r="J9" s="16">
        <v>0</v>
      </c>
      <c r="K9" s="16">
        <v>0</v>
      </c>
      <c r="L9" s="16">
        <v>3030000</v>
      </c>
      <c r="M9" s="16">
        <v>4852500</v>
      </c>
      <c r="N9" s="16">
        <v>5050000</v>
      </c>
      <c r="O9" s="16">
        <v>0</v>
      </c>
      <c r="P9" s="13">
        <f t="shared" ref="P9:P16" si="0">L9+K9</f>
        <v>3030000</v>
      </c>
    </row>
    <row r="10" spans="1:16" x14ac:dyDescent="0.25">
      <c r="A10" s="11">
        <v>3</v>
      </c>
      <c r="B10" s="11" t="s">
        <v>31</v>
      </c>
      <c r="C10" s="11" t="s">
        <v>32</v>
      </c>
      <c r="D10" s="11" t="s">
        <v>33</v>
      </c>
      <c r="E10" s="12" t="s">
        <v>26</v>
      </c>
      <c r="F10" s="11" t="s">
        <v>34</v>
      </c>
      <c r="G10" s="11">
        <v>90</v>
      </c>
      <c r="H10" s="13">
        <v>1564500</v>
      </c>
      <c r="I10" s="13">
        <v>0</v>
      </c>
      <c r="J10" s="13">
        <v>0</v>
      </c>
      <c r="K10" s="13">
        <v>0</v>
      </c>
      <c r="L10" s="13">
        <v>1564500</v>
      </c>
      <c r="M10" s="13">
        <v>6417000</v>
      </c>
      <c r="N10" s="13">
        <v>2235000</v>
      </c>
      <c r="O10" s="13">
        <v>0</v>
      </c>
      <c r="P10" s="13">
        <f t="shared" si="0"/>
        <v>1564500</v>
      </c>
    </row>
    <row r="11" spans="1:16" x14ac:dyDescent="0.25">
      <c r="A11" s="14">
        <v>4</v>
      </c>
      <c r="B11" s="14" t="s">
        <v>35</v>
      </c>
      <c r="C11" s="14" t="s">
        <v>36</v>
      </c>
      <c r="D11" s="14" t="s">
        <v>37</v>
      </c>
      <c r="E11" s="15" t="s">
        <v>26</v>
      </c>
      <c r="F11" s="14" t="s">
        <v>27</v>
      </c>
      <c r="G11" s="14">
        <v>88.76</v>
      </c>
      <c r="H11" s="16">
        <v>3396120</v>
      </c>
      <c r="I11" s="16">
        <v>0</v>
      </c>
      <c r="J11" s="16">
        <v>0</v>
      </c>
      <c r="K11" s="16">
        <v>0</v>
      </c>
      <c r="L11" s="16">
        <v>3396120</v>
      </c>
      <c r="M11" s="16">
        <v>9813120</v>
      </c>
      <c r="N11" s="16">
        <v>6072000</v>
      </c>
      <c r="O11" s="16">
        <v>0</v>
      </c>
      <c r="P11" s="13">
        <f t="shared" si="0"/>
        <v>3396120</v>
      </c>
    </row>
    <row r="12" spans="1:16" x14ac:dyDescent="0.25">
      <c r="A12" s="11">
        <v>5</v>
      </c>
      <c r="B12" s="11" t="s">
        <v>38</v>
      </c>
      <c r="C12" s="11" t="s">
        <v>39</v>
      </c>
      <c r="D12" s="11" t="s">
        <v>40</v>
      </c>
      <c r="E12" s="12" t="s">
        <v>26</v>
      </c>
      <c r="F12" s="11" t="s">
        <v>27</v>
      </c>
      <c r="G12" s="11">
        <v>87.87</v>
      </c>
      <c r="H12" s="13">
        <v>1198050</v>
      </c>
      <c r="I12" s="13">
        <v>0</v>
      </c>
      <c r="J12" s="13">
        <v>0</v>
      </c>
      <c r="K12" s="13">
        <v>0</v>
      </c>
      <c r="L12" s="13">
        <v>1198050</v>
      </c>
      <c r="M12" s="13">
        <v>11011170</v>
      </c>
      <c r="N12" s="13">
        <v>2000100</v>
      </c>
      <c r="O12" s="13">
        <v>0</v>
      </c>
      <c r="P12" s="13">
        <f t="shared" si="0"/>
        <v>1198050</v>
      </c>
    </row>
    <row r="13" spans="1:16" x14ac:dyDescent="0.25">
      <c r="A13" s="14">
        <v>6</v>
      </c>
      <c r="B13" s="14" t="s">
        <v>41</v>
      </c>
      <c r="C13" s="14" t="s">
        <v>42</v>
      </c>
      <c r="D13" s="14" t="s">
        <v>43</v>
      </c>
      <c r="E13" s="15" t="s">
        <v>26</v>
      </c>
      <c r="F13" s="14" t="s">
        <v>27</v>
      </c>
      <c r="G13" s="14">
        <v>87</v>
      </c>
      <c r="H13" s="16">
        <v>4465254.76</v>
      </c>
      <c r="I13" s="16">
        <v>0</v>
      </c>
      <c r="J13" s="16">
        <v>0</v>
      </c>
      <c r="K13" s="16">
        <v>0</v>
      </c>
      <c r="L13" s="16">
        <v>4465254.76</v>
      </c>
      <c r="M13" s="16">
        <v>15476424.76</v>
      </c>
      <c r="N13" s="16">
        <v>7442091.2699999996</v>
      </c>
      <c r="O13" s="16">
        <v>0</v>
      </c>
      <c r="P13" s="13">
        <f t="shared" si="0"/>
        <v>4465254.76</v>
      </c>
    </row>
    <row r="14" spans="1:16" x14ac:dyDescent="0.25">
      <c r="A14" s="11">
        <v>7</v>
      </c>
      <c r="B14" s="11" t="s">
        <v>44</v>
      </c>
      <c r="C14" s="11" t="s">
        <v>45</v>
      </c>
      <c r="D14" s="11" t="s">
        <v>46</v>
      </c>
      <c r="E14" s="12" t="s">
        <v>26</v>
      </c>
      <c r="F14" s="11" t="s">
        <v>27</v>
      </c>
      <c r="G14" s="11">
        <v>86.72</v>
      </c>
      <c r="H14" s="13">
        <v>1860000</v>
      </c>
      <c r="I14" s="13">
        <v>0</v>
      </c>
      <c r="J14" s="13">
        <v>0</v>
      </c>
      <c r="K14" s="13">
        <v>0</v>
      </c>
      <c r="L14" s="13">
        <v>1860000</v>
      </c>
      <c r="M14" s="13">
        <v>17336424.759999998</v>
      </c>
      <c r="N14" s="13">
        <v>3100000</v>
      </c>
      <c r="O14" s="13">
        <v>0</v>
      </c>
      <c r="P14" s="13">
        <f t="shared" si="0"/>
        <v>1860000</v>
      </c>
    </row>
    <row r="15" spans="1:16" x14ac:dyDescent="0.25">
      <c r="A15" s="14">
        <v>8</v>
      </c>
      <c r="B15" s="14" t="s">
        <v>47</v>
      </c>
      <c r="C15" s="14" t="s">
        <v>48</v>
      </c>
      <c r="D15" s="14" t="s">
        <v>49</v>
      </c>
      <c r="E15" s="15" t="s">
        <v>26</v>
      </c>
      <c r="F15" s="14" t="s">
        <v>27</v>
      </c>
      <c r="G15" s="14">
        <v>85.96</v>
      </c>
      <c r="H15" s="16">
        <v>1260000</v>
      </c>
      <c r="I15" s="16">
        <v>0</v>
      </c>
      <c r="J15" s="16">
        <v>0</v>
      </c>
      <c r="K15" s="16">
        <v>0</v>
      </c>
      <c r="L15" s="16">
        <v>1260000</v>
      </c>
      <c r="M15" s="16">
        <v>18596424.759999998</v>
      </c>
      <c r="N15" s="16">
        <v>2100000</v>
      </c>
      <c r="O15" s="16">
        <v>0</v>
      </c>
      <c r="P15" s="13">
        <f t="shared" si="0"/>
        <v>1260000</v>
      </c>
    </row>
    <row r="16" spans="1:16" x14ac:dyDescent="0.25">
      <c r="A16" s="11">
        <v>9</v>
      </c>
      <c r="B16" s="11" t="s">
        <v>50</v>
      </c>
      <c r="C16" s="11" t="s">
        <v>51</v>
      </c>
      <c r="D16" s="11" t="s">
        <v>52</v>
      </c>
      <c r="E16" s="12" t="s">
        <v>26</v>
      </c>
      <c r="F16" s="11" t="s">
        <v>27</v>
      </c>
      <c r="G16" s="11">
        <v>85</v>
      </c>
      <c r="H16" s="13">
        <v>3144381.13</v>
      </c>
      <c r="I16" s="13">
        <v>0</v>
      </c>
      <c r="J16" s="13">
        <v>0</v>
      </c>
      <c r="K16" s="13">
        <v>0</v>
      </c>
      <c r="L16" s="13">
        <v>3144381.13</v>
      </c>
      <c r="M16" s="13">
        <v>21740805.889999997</v>
      </c>
      <c r="N16" s="13">
        <v>5252301.88</v>
      </c>
      <c r="O16" s="13">
        <v>0</v>
      </c>
      <c r="P16" s="13">
        <f t="shared" si="0"/>
        <v>3144381.13</v>
      </c>
    </row>
    <row r="20" spans="1:16" ht="24" customHeight="1" x14ac:dyDescent="0.25">
      <c r="A20" s="5" t="s">
        <v>53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3" spans="1:16" ht="72" x14ac:dyDescent="0.25">
      <c r="A23" s="17" t="s">
        <v>7</v>
      </c>
      <c r="B23" s="17" t="s">
        <v>8</v>
      </c>
      <c r="C23" s="18" t="s">
        <v>9</v>
      </c>
      <c r="D23" s="18" t="s">
        <v>10</v>
      </c>
      <c r="E23" s="17" t="s">
        <v>11</v>
      </c>
      <c r="F23" s="19" t="s">
        <v>12</v>
      </c>
      <c r="G23" s="17" t="s">
        <v>13</v>
      </c>
      <c r="H23" s="17" t="s">
        <v>14</v>
      </c>
      <c r="I23" s="17" t="s">
        <v>15</v>
      </c>
      <c r="J23" s="17" t="s">
        <v>16</v>
      </c>
      <c r="K23" s="17" t="s">
        <v>17</v>
      </c>
      <c r="L23" s="17" t="s">
        <v>18</v>
      </c>
      <c r="M23" s="17" t="s">
        <v>19</v>
      </c>
      <c r="N23" s="17" t="s">
        <v>20</v>
      </c>
      <c r="O23" s="7" t="s">
        <v>21</v>
      </c>
      <c r="P23" s="7" t="s">
        <v>22</v>
      </c>
    </row>
    <row r="24" spans="1:16" x14ac:dyDescent="0.25">
      <c r="A24" s="11">
        <v>1</v>
      </c>
      <c r="B24" s="11" t="s">
        <v>54</v>
      </c>
      <c r="C24" s="11" t="s">
        <v>55</v>
      </c>
      <c r="D24" s="12" t="s">
        <v>56</v>
      </c>
      <c r="E24" s="11" t="s">
        <v>57</v>
      </c>
      <c r="F24" s="11" t="s">
        <v>58</v>
      </c>
      <c r="G24" s="20">
        <v>90</v>
      </c>
      <c r="H24" s="13">
        <v>4829669.5999999996</v>
      </c>
      <c r="I24" s="13">
        <v>0</v>
      </c>
      <c r="J24" s="13">
        <v>0</v>
      </c>
      <c r="K24" s="13">
        <v>0</v>
      </c>
      <c r="L24" s="13">
        <v>4829669.5999999996</v>
      </c>
      <c r="M24" s="13">
        <f>L24</f>
        <v>4829669.5999999996</v>
      </c>
      <c r="N24" s="13">
        <v>6899528</v>
      </c>
      <c r="O24" s="13">
        <f>K24</f>
        <v>0</v>
      </c>
      <c r="P24" s="13">
        <f>L24+K24</f>
        <v>4829669.5999999996</v>
      </c>
    </row>
    <row r="25" spans="1:16" x14ac:dyDescent="0.25">
      <c r="A25" s="11">
        <v>2</v>
      </c>
      <c r="B25" s="11" t="s">
        <v>59</v>
      </c>
      <c r="C25" s="11" t="s">
        <v>60</v>
      </c>
      <c r="D25" s="12" t="s">
        <v>61</v>
      </c>
      <c r="E25" s="11" t="s">
        <v>62</v>
      </c>
      <c r="F25" s="11" t="s">
        <v>63</v>
      </c>
      <c r="G25" s="20">
        <v>87.59</v>
      </c>
      <c r="H25" s="13">
        <v>0</v>
      </c>
      <c r="I25" s="13">
        <v>0</v>
      </c>
      <c r="J25" s="13">
        <v>0</v>
      </c>
      <c r="K25" s="13">
        <v>2942662.49</v>
      </c>
      <c r="L25" s="13">
        <v>0</v>
      </c>
      <c r="M25" s="13">
        <f>M24+L25</f>
        <v>4829669.5999999996</v>
      </c>
      <c r="N25" s="13">
        <v>4904437.4800000004</v>
      </c>
      <c r="O25" s="13">
        <f>O24+K25</f>
        <v>2942662.49</v>
      </c>
      <c r="P25" s="13">
        <f t="shared" ref="P25:P56" si="1">L25+K25</f>
        <v>2942662.49</v>
      </c>
    </row>
    <row r="26" spans="1:16" x14ac:dyDescent="0.25">
      <c r="A26" s="11">
        <v>3</v>
      </c>
      <c r="B26" s="11" t="s">
        <v>64</v>
      </c>
      <c r="C26" s="11" t="s">
        <v>65</v>
      </c>
      <c r="D26" s="12" t="s">
        <v>66</v>
      </c>
      <c r="E26" s="11" t="s">
        <v>67</v>
      </c>
      <c r="F26" s="11" t="s">
        <v>68</v>
      </c>
      <c r="G26" s="20">
        <v>85.79</v>
      </c>
      <c r="H26" s="13">
        <v>524891.79</v>
      </c>
      <c r="I26" s="13">
        <v>996752.4</v>
      </c>
      <c r="J26" s="13">
        <v>0</v>
      </c>
      <c r="K26" s="13">
        <v>0</v>
      </c>
      <c r="L26" s="13">
        <v>1521644.19</v>
      </c>
      <c r="M26" s="13">
        <f t="shared" ref="M26:M56" si="2">M25+L26</f>
        <v>6351313.7899999991</v>
      </c>
      <c r="N26" s="13">
        <v>2368738.77</v>
      </c>
      <c r="O26" s="13">
        <f t="shared" ref="O26:O56" si="3">O25+K26</f>
        <v>2942662.49</v>
      </c>
      <c r="P26" s="13">
        <f t="shared" si="1"/>
        <v>1521644.19</v>
      </c>
    </row>
    <row r="27" spans="1:16" x14ac:dyDescent="0.25">
      <c r="A27" s="11">
        <v>4</v>
      </c>
      <c r="B27" s="11" t="s">
        <v>69</v>
      </c>
      <c r="C27" s="11" t="s">
        <v>70</v>
      </c>
      <c r="D27" s="12" t="s">
        <v>71</v>
      </c>
      <c r="E27" s="11" t="s">
        <v>72</v>
      </c>
      <c r="F27" s="11" t="s">
        <v>58</v>
      </c>
      <c r="G27" s="20">
        <v>85.08</v>
      </c>
      <c r="H27" s="13">
        <v>0</v>
      </c>
      <c r="I27" s="13">
        <v>0</v>
      </c>
      <c r="J27" s="13">
        <v>0</v>
      </c>
      <c r="K27" s="13">
        <v>2090445.09</v>
      </c>
      <c r="L27" s="13">
        <v>0</v>
      </c>
      <c r="M27" s="13">
        <f t="shared" si="2"/>
        <v>6351313.7899999991</v>
      </c>
      <c r="N27" s="13">
        <v>3484075.15</v>
      </c>
      <c r="O27" s="13">
        <f t="shared" si="3"/>
        <v>5033107.58</v>
      </c>
      <c r="P27" s="13">
        <f t="shared" si="1"/>
        <v>2090445.09</v>
      </c>
    </row>
    <row r="28" spans="1:16" x14ac:dyDescent="0.25">
      <c r="A28" s="11">
        <v>5</v>
      </c>
      <c r="B28" s="11" t="s">
        <v>73</v>
      </c>
      <c r="C28" s="11" t="s">
        <v>74</v>
      </c>
      <c r="D28" s="12" t="s">
        <v>75</v>
      </c>
      <c r="E28" s="11" t="s">
        <v>76</v>
      </c>
      <c r="F28" s="11" t="s">
        <v>63</v>
      </c>
      <c r="G28" s="20">
        <v>85</v>
      </c>
      <c r="H28" s="13">
        <v>0</v>
      </c>
      <c r="I28" s="13">
        <v>0</v>
      </c>
      <c r="J28" s="13">
        <v>0</v>
      </c>
      <c r="K28" s="13">
        <v>2073787.2</v>
      </c>
      <c r="L28" s="13">
        <v>0</v>
      </c>
      <c r="M28" s="13">
        <f t="shared" si="2"/>
        <v>6351313.7899999991</v>
      </c>
      <c r="N28" s="13">
        <v>3456312</v>
      </c>
      <c r="O28" s="13">
        <f t="shared" si="3"/>
        <v>7106894.7800000003</v>
      </c>
      <c r="P28" s="13">
        <f t="shared" si="1"/>
        <v>2073787.2</v>
      </c>
    </row>
    <row r="29" spans="1:16" x14ac:dyDescent="0.25">
      <c r="A29" s="11">
        <v>6</v>
      </c>
      <c r="B29" s="11" t="s">
        <v>77</v>
      </c>
      <c r="C29" s="11" t="s">
        <v>78</v>
      </c>
      <c r="D29" s="12" t="s">
        <v>79</v>
      </c>
      <c r="E29" s="11" t="s">
        <v>80</v>
      </c>
      <c r="F29" s="11" t="s">
        <v>63</v>
      </c>
      <c r="G29" s="20">
        <v>85</v>
      </c>
      <c r="H29" s="13">
        <v>0</v>
      </c>
      <c r="I29" s="13">
        <v>0</v>
      </c>
      <c r="J29" s="13">
        <v>0</v>
      </c>
      <c r="K29" s="13">
        <v>5988490.2699999996</v>
      </c>
      <c r="L29" s="13">
        <v>0</v>
      </c>
      <c r="M29" s="13">
        <f t="shared" si="2"/>
        <v>6351313.7899999991</v>
      </c>
      <c r="N29" s="13">
        <v>9980817.1099999994</v>
      </c>
      <c r="O29" s="13">
        <f t="shared" si="3"/>
        <v>13095385.050000001</v>
      </c>
      <c r="P29" s="13">
        <f t="shared" si="1"/>
        <v>5988490.2699999996</v>
      </c>
    </row>
    <row r="30" spans="1:16" x14ac:dyDescent="0.25">
      <c r="A30" s="11">
        <v>7</v>
      </c>
      <c r="B30" s="11" t="s">
        <v>81</v>
      </c>
      <c r="C30" s="11" t="s">
        <v>82</v>
      </c>
      <c r="D30" s="12" t="s">
        <v>83</v>
      </c>
      <c r="E30" s="11" t="s">
        <v>84</v>
      </c>
      <c r="F30" s="11" t="s">
        <v>58</v>
      </c>
      <c r="G30" s="20">
        <v>83.29</v>
      </c>
      <c r="H30" s="13">
        <v>0</v>
      </c>
      <c r="I30" s="13">
        <v>0</v>
      </c>
      <c r="J30" s="13">
        <v>0</v>
      </c>
      <c r="K30" s="13">
        <v>3645662.1</v>
      </c>
      <c r="L30" s="13">
        <v>0</v>
      </c>
      <c r="M30" s="13">
        <f t="shared" si="2"/>
        <v>6351313.7899999991</v>
      </c>
      <c r="N30" s="13">
        <v>9114155.25</v>
      </c>
      <c r="O30" s="13">
        <f t="shared" si="3"/>
        <v>16741047.15</v>
      </c>
      <c r="P30" s="13">
        <f t="shared" si="1"/>
        <v>3645662.1</v>
      </c>
    </row>
    <row r="31" spans="1:16" x14ac:dyDescent="0.25">
      <c r="A31" s="11">
        <v>8</v>
      </c>
      <c r="B31" s="11" t="s">
        <v>85</v>
      </c>
      <c r="C31" s="11" t="s">
        <v>86</v>
      </c>
      <c r="D31" s="12" t="s">
        <v>87</v>
      </c>
      <c r="E31" s="11" t="s">
        <v>88</v>
      </c>
      <c r="F31" s="11" t="s">
        <v>89</v>
      </c>
      <c r="G31" s="20">
        <v>82.77</v>
      </c>
      <c r="H31" s="13">
        <v>0</v>
      </c>
      <c r="I31" s="13">
        <v>0</v>
      </c>
      <c r="J31" s="13">
        <v>0</v>
      </c>
      <c r="K31" s="13">
        <v>5923592.6600000001</v>
      </c>
      <c r="L31" s="13">
        <v>0</v>
      </c>
      <c r="M31" s="13">
        <f t="shared" si="2"/>
        <v>6351313.7899999991</v>
      </c>
      <c r="N31" s="13">
        <v>11847185.32</v>
      </c>
      <c r="O31" s="13">
        <f t="shared" si="3"/>
        <v>22664639.810000002</v>
      </c>
      <c r="P31" s="13">
        <f t="shared" si="1"/>
        <v>5923592.6600000001</v>
      </c>
    </row>
    <row r="32" spans="1:16" x14ac:dyDescent="0.25">
      <c r="A32" s="11">
        <v>9</v>
      </c>
      <c r="B32" s="11" t="s">
        <v>90</v>
      </c>
      <c r="C32" s="11" t="s">
        <v>91</v>
      </c>
      <c r="D32" s="12" t="s">
        <v>92</v>
      </c>
      <c r="E32" s="11" t="s">
        <v>93</v>
      </c>
      <c r="F32" s="11" t="s">
        <v>63</v>
      </c>
      <c r="G32" s="20">
        <v>82.48</v>
      </c>
      <c r="H32" s="13">
        <v>0</v>
      </c>
      <c r="I32" s="13">
        <v>0</v>
      </c>
      <c r="J32" s="13">
        <v>0</v>
      </c>
      <c r="K32" s="13">
        <v>1308000</v>
      </c>
      <c r="L32" s="13">
        <v>0</v>
      </c>
      <c r="M32" s="13">
        <f t="shared" si="2"/>
        <v>6351313.7899999991</v>
      </c>
      <c r="N32" s="13">
        <v>2180000</v>
      </c>
      <c r="O32" s="13">
        <f t="shared" si="3"/>
        <v>23972639.810000002</v>
      </c>
      <c r="P32" s="13">
        <f t="shared" si="1"/>
        <v>1308000</v>
      </c>
    </row>
    <row r="33" spans="1:16" x14ac:dyDescent="0.25">
      <c r="A33" s="11">
        <v>10</v>
      </c>
      <c r="B33" s="11" t="s">
        <v>94</v>
      </c>
      <c r="C33" s="11" t="s">
        <v>95</v>
      </c>
      <c r="D33" s="12" t="s">
        <v>96</v>
      </c>
      <c r="E33" s="11" t="s">
        <v>97</v>
      </c>
      <c r="F33" s="11" t="s">
        <v>63</v>
      </c>
      <c r="G33" s="20">
        <v>82.07</v>
      </c>
      <c r="H33" s="13">
        <v>0</v>
      </c>
      <c r="I33" s="13">
        <v>0</v>
      </c>
      <c r="J33" s="13">
        <v>0</v>
      </c>
      <c r="K33" s="13">
        <v>8817362.4100000001</v>
      </c>
      <c r="L33" s="13">
        <v>0</v>
      </c>
      <c r="M33" s="13">
        <f t="shared" si="2"/>
        <v>6351313.7899999991</v>
      </c>
      <c r="N33" s="13">
        <v>14695604.02</v>
      </c>
      <c r="O33" s="13">
        <f t="shared" si="3"/>
        <v>32790002.220000003</v>
      </c>
      <c r="P33" s="13">
        <f t="shared" si="1"/>
        <v>8817362.4100000001</v>
      </c>
    </row>
    <row r="34" spans="1:16" x14ac:dyDescent="0.25">
      <c r="A34" s="11">
        <v>11</v>
      </c>
      <c r="B34" s="11" t="s">
        <v>98</v>
      </c>
      <c r="C34" s="11" t="s">
        <v>99</v>
      </c>
      <c r="D34" s="12" t="s">
        <v>100</v>
      </c>
      <c r="E34" s="11" t="s">
        <v>101</v>
      </c>
      <c r="F34" s="11" t="s">
        <v>63</v>
      </c>
      <c r="G34" s="20">
        <v>81.790000000000006</v>
      </c>
      <c r="H34" s="13">
        <v>0</v>
      </c>
      <c r="I34" s="13">
        <v>2851600</v>
      </c>
      <c r="J34" s="13">
        <v>0</v>
      </c>
      <c r="K34" s="13">
        <v>850932.1</v>
      </c>
      <c r="L34" s="13">
        <v>2851600</v>
      </c>
      <c r="M34" s="13">
        <f t="shared" si="2"/>
        <v>9202913.7899999991</v>
      </c>
      <c r="N34" s="13">
        <v>9256330.25</v>
      </c>
      <c r="O34" s="13">
        <f t="shared" si="3"/>
        <v>33640934.32</v>
      </c>
      <c r="P34" s="13">
        <f t="shared" si="1"/>
        <v>3702532.1</v>
      </c>
    </row>
    <row r="35" spans="1:16" x14ac:dyDescent="0.25">
      <c r="A35" s="11">
        <v>12</v>
      </c>
      <c r="B35" s="11" t="s">
        <v>102</v>
      </c>
      <c r="C35" s="11" t="s">
        <v>103</v>
      </c>
      <c r="D35" s="12" t="s">
        <v>104</v>
      </c>
      <c r="E35" s="11" t="s">
        <v>105</v>
      </c>
      <c r="F35" s="11" t="s">
        <v>68</v>
      </c>
      <c r="G35" s="20">
        <v>81.55</v>
      </c>
      <c r="H35" s="13">
        <v>0</v>
      </c>
      <c r="I35" s="13">
        <v>0</v>
      </c>
      <c r="J35" s="13">
        <v>2064608</v>
      </c>
      <c r="K35" s="13">
        <v>0</v>
      </c>
      <c r="L35" s="13">
        <v>2064608</v>
      </c>
      <c r="M35" s="13">
        <f t="shared" si="2"/>
        <v>11267521.789999999</v>
      </c>
      <c r="N35" s="13">
        <v>5161520</v>
      </c>
      <c r="O35" s="13">
        <f t="shared" si="3"/>
        <v>33640934.32</v>
      </c>
      <c r="P35" s="13">
        <f t="shared" si="1"/>
        <v>2064608</v>
      </c>
    </row>
    <row r="36" spans="1:16" x14ac:dyDescent="0.25">
      <c r="A36" s="11">
        <v>13</v>
      </c>
      <c r="B36" s="11" t="s">
        <v>106</v>
      </c>
      <c r="C36" s="11" t="s">
        <v>107</v>
      </c>
      <c r="D36" s="12" t="s">
        <v>108</v>
      </c>
      <c r="E36" s="11" t="s">
        <v>109</v>
      </c>
      <c r="F36" s="11" t="s">
        <v>89</v>
      </c>
      <c r="G36" s="20">
        <v>81</v>
      </c>
      <c r="H36" s="13">
        <v>0</v>
      </c>
      <c r="I36" s="13">
        <v>0</v>
      </c>
      <c r="J36" s="13">
        <v>0</v>
      </c>
      <c r="K36" s="13">
        <v>2183655.08</v>
      </c>
      <c r="L36" s="13">
        <v>0</v>
      </c>
      <c r="M36" s="13">
        <f t="shared" si="2"/>
        <v>11267521.789999999</v>
      </c>
      <c r="N36" s="13">
        <v>3639425.13</v>
      </c>
      <c r="O36" s="13">
        <f t="shared" si="3"/>
        <v>35824589.399999999</v>
      </c>
      <c r="P36" s="13">
        <f t="shared" si="1"/>
        <v>2183655.08</v>
      </c>
    </row>
    <row r="37" spans="1:16" x14ac:dyDescent="0.25">
      <c r="A37" s="11">
        <v>14</v>
      </c>
      <c r="B37" s="11" t="s">
        <v>110</v>
      </c>
      <c r="C37" s="11" t="s">
        <v>111</v>
      </c>
      <c r="D37" s="12" t="s">
        <v>112</v>
      </c>
      <c r="E37" s="11" t="s">
        <v>113</v>
      </c>
      <c r="F37" s="11" t="s">
        <v>63</v>
      </c>
      <c r="G37" s="20">
        <v>80.97</v>
      </c>
      <c r="H37" s="13">
        <v>0</v>
      </c>
      <c r="I37" s="13">
        <v>0</v>
      </c>
      <c r="J37" s="13">
        <v>0</v>
      </c>
      <c r="K37" s="13">
        <v>2075829.01</v>
      </c>
      <c r="L37" s="13">
        <v>0</v>
      </c>
      <c r="M37" s="13">
        <f t="shared" si="2"/>
        <v>11267521.789999999</v>
      </c>
      <c r="N37" s="13">
        <v>5189572.53</v>
      </c>
      <c r="O37" s="13">
        <f t="shared" si="3"/>
        <v>37900418.409999996</v>
      </c>
      <c r="P37" s="13">
        <f t="shared" si="1"/>
        <v>2075829.01</v>
      </c>
    </row>
    <row r="38" spans="1:16" x14ac:dyDescent="0.25">
      <c r="A38" s="11">
        <v>15</v>
      </c>
      <c r="B38" s="11" t="s">
        <v>114</v>
      </c>
      <c r="C38" s="11" t="s">
        <v>115</v>
      </c>
      <c r="D38" s="12" t="s">
        <v>116</v>
      </c>
      <c r="E38" s="11" t="s">
        <v>84</v>
      </c>
      <c r="F38" s="11" t="s">
        <v>58</v>
      </c>
      <c r="G38" s="20">
        <v>80.45</v>
      </c>
      <c r="H38" s="13">
        <v>0</v>
      </c>
      <c r="I38" s="13">
        <v>7161618.5300000003</v>
      </c>
      <c r="J38" s="13">
        <v>0</v>
      </c>
      <c r="K38" s="13">
        <v>0</v>
      </c>
      <c r="L38" s="13">
        <v>7161618.5300000003</v>
      </c>
      <c r="M38" s="13">
        <f t="shared" si="2"/>
        <v>18429140.32</v>
      </c>
      <c r="N38" s="13">
        <v>14323237.060000001</v>
      </c>
      <c r="O38" s="13">
        <f t="shared" si="3"/>
        <v>37900418.409999996</v>
      </c>
      <c r="P38" s="13">
        <f t="shared" si="1"/>
        <v>7161618.5300000003</v>
      </c>
    </row>
    <row r="39" spans="1:16" x14ac:dyDescent="0.25">
      <c r="A39" s="11">
        <v>16</v>
      </c>
      <c r="B39" s="11" t="s">
        <v>117</v>
      </c>
      <c r="C39" s="11" t="s">
        <v>118</v>
      </c>
      <c r="D39" s="12" t="s">
        <v>119</v>
      </c>
      <c r="E39" s="11" t="s">
        <v>120</v>
      </c>
      <c r="F39" s="11" t="s">
        <v>63</v>
      </c>
      <c r="G39" s="20">
        <v>80.25</v>
      </c>
      <c r="H39" s="13">
        <v>1178178.05</v>
      </c>
      <c r="I39" s="13">
        <v>0</v>
      </c>
      <c r="J39" s="13">
        <v>0</v>
      </c>
      <c r="K39" s="13">
        <v>0</v>
      </c>
      <c r="L39" s="13">
        <v>1178178.05</v>
      </c>
      <c r="M39" s="13">
        <f t="shared" si="2"/>
        <v>19607318.370000001</v>
      </c>
      <c r="N39" s="13">
        <v>2103889.37</v>
      </c>
      <c r="O39" s="13">
        <f t="shared" si="3"/>
        <v>37900418.409999996</v>
      </c>
      <c r="P39" s="13">
        <f t="shared" si="1"/>
        <v>1178178.05</v>
      </c>
    </row>
    <row r="40" spans="1:16" x14ac:dyDescent="0.25">
      <c r="A40" s="11">
        <v>17</v>
      </c>
      <c r="B40" s="11" t="s">
        <v>121</v>
      </c>
      <c r="C40" s="11" t="s">
        <v>122</v>
      </c>
      <c r="D40" s="12" t="s">
        <v>123</v>
      </c>
      <c r="E40" s="11" t="s">
        <v>76</v>
      </c>
      <c r="F40" s="11" t="s">
        <v>63</v>
      </c>
      <c r="G40" s="20">
        <v>80.12</v>
      </c>
      <c r="H40" s="13">
        <v>5928864</v>
      </c>
      <c r="I40" s="13">
        <v>0</v>
      </c>
      <c r="J40" s="13">
        <v>0</v>
      </c>
      <c r="K40" s="13">
        <v>0</v>
      </c>
      <c r="L40" s="13">
        <v>5928864</v>
      </c>
      <c r="M40" s="13">
        <f t="shared" si="2"/>
        <v>25536182.370000001</v>
      </c>
      <c r="N40" s="13">
        <v>12351800</v>
      </c>
      <c r="O40" s="13">
        <f t="shared" si="3"/>
        <v>37900418.409999996</v>
      </c>
      <c r="P40" s="13">
        <f t="shared" si="1"/>
        <v>5928864</v>
      </c>
    </row>
    <row r="41" spans="1:16" x14ac:dyDescent="0.25">
      <c r="A41" s="11">
        <v>18</v>
      </c>
      <c r="B41" s="11" t="s">
        <v>124</v>
      </c>
      <c r="C41" s="11" t="s">
        <v>125</v>
      </c>
      <c r="D41" s="12" t="s">
        <v>126</v>
      </c>
      <c r="E41" s="11" t="s">
        <v>72</v>
      </c>
      <c r="F41" s="11" t="s">
        <v>58</v>
      </c>
      <c r="G41" s="20">
        <v>79.94</v>
      </c>
      <c r="H41" s="13">
        <v>5204823.34</v>
      </c>
      <c r="I41" s="13">
        <v>0</v>
      </c>
      <c r="J41" s="13">
        <v>0</v>
      </c>
      <c r="K41" s="13">
        <v>0</v>
      </c>
      <c r="L41" s="13">
        <v>5204823.34</v>
      </c>
      <c r="M41" s="13">
        <f t="shared" si="2"/>
        <v>30741005.710000001</v>
      </c>
      <c r="N41" s="13">
        <v>8674705.5700000003</v>
      </c>
      <c r="O41" s="13">
        <f t="shared" si="3"/>
        <v>37900418.409999996</v>
      </c>
      <c r="P41" s="13">
        <f t="shared" si="1"/>
        <v>5204823.34</v>
      </c>
    </row>
    <row r="42" spans="1:16" x14ac:dyDescent="0.25">
      <c r="A42" s="11">
        <v>19</v>
      </c>
      <c r="B42" s="11" t="s">
        <v>127</v>
      </c>
      <c r="C42" s="11" t="s">
        <v>128</v>
      </c>
      <c r="D42" s="12" t="s">
        <v>129</v>
      </c>
      <c r="E42" s="11" t="s">
        <v>130</v>
      </c>
      <c r="F42" s="11" t="s">
        <v>63</v>
      </c>
      <c r="G42" s="20">
        <v>79.569999999999993</v>
      </c>
      <c r="H42" s="13">
        <v>1365269.76</v>
      </c>
      <c r="I42" s="13">
        <v>0</v>
      </c>
      <c r="J42" s="13">
        <v>0</v>
      </c>
      <c r="K42" s="13">
        <v>0</v>
      </c>
      <c r="L42" s="13">
        <v>1365269.76</v>
      </c>
      <c r="M42" s="13">
        <f t="shared" si="2"/>
        <v>32106275.470000003</v>
      </c>
      <c r="N42" s="13">
        <v>2844312</v>
      </c>
      <c r="O42" s="13">
        <f t="shared" si="3"/>
        <v>37900418.409999996</v>
      </c>
      <c r="P42" s="13">
        <f t="shared" si="1"/>
        <v>1365269.76</v>
      </c>
    </row>
    <row r="43" spans="1:16" x14ac:dyDescent="0.25">
      <c r="A43" s="11">
        <v>20</v>
      </c>
      <c r="B43" s="11" t="s">
        <v>131</v>
      </c>
      <c r="C43" s="11" t="s">
        <v>132</v>
      </c>
      <c r="D43" s="12" t="s">
        <v>133</v>
      </c>
      <c r="E43" s="11" t="s">
        <v>134</v>
      </c>
      <c r="F43" s="11" t="s">
        <v>63</v>
      </c>
      <c r="G43" s="20">
        <v>78.709999999999994</v>
      </c>
      <c r="H43" s="13">
        <v>0</v>
      </c>
      <c r="I43" s="13">
        <v>0</v>
      </c>
      <c r="J43" s="13">
        <v>0</v>
      </c>
      <c r="K43" s="13">
        <v>1861443.6</v>
      </c>
      <c r="L43" s="13">
        <v>0</v>
      </c>
      <c r="M43" s="13">
        <f t="shared" si="2"/>
        <v>32106275.470000003</v>
      </c>
      <c r="N43" s="13">
        <v>4653609</v>
      </c>
      <c r="O43" s="13">
        <f t="shared" si="3"/>
        <v>39761862.009999998</v>
      </c>
      <c r="P43" s="13">
        <f t="shared" si="1"/>
        <v>1861443.6</v>
      </c>
    </row>
    <row r="44" spans="1:16" x14ac:dyDescent="0.25">
      <c r="A44" s="11">
        <v>21</v>
      </c>
      <c r="B44" s="11" t="s">
        <v>135</v>
      </c>
      <c r="C44" s="11" t="s">
        <v>132</v>
      </c>
      <c r="D44" s="12" t="s">
        <v>133</v>
      </c>
      <c r="E44" s="11" t="s">
        <v>134</v>
      </c>
      <c r="F44" s="11" t="s">
        <v>63</v>
      </c>
      <c r="G44" s="20">
        <v>78.709999999999994</v>
      </c>
      <c r="H44" s="13">
        <v>0</v>
      </c>
      <c r="I44" s="13">
        <v>0</v>
      </c>
      <c r="J44" s="13">
        <v>0</v>
      </c>
      <c r="K44" s="13">
        <v>3966630.4</v>
      </c>
      <c r="L44" s="13">
        <v>0</v>
      </c>
      <c r="M44" s="13">
        <f t="shared" si="2"/>
        <v>32106275.470000003</v>
      </c>
      <c r="N44" s="13">
        <v>9916576</v>
      </c>
      <c r="O44" s="13">
        <f t="shared" si="3"/>
        <v>43728492.409999996</v>
      </c>
      <c r="P44" s="13">
        <f t="shared" si="1"/>
        <v>3966630.4</v>
      </c>
    </row>
    <row r="45" spans="1:16" x14ac:dyDescent="0.25">
      <c r="A45" s="11">
        <v>22</v>
      </c>
      <c r="B45" s="11" t="s">
        <v>136</v>
      </c>
      <c r="C45" s="11" t="s">
        <v>137</v>
      </c>
      <c r="D45" s="12" t="s">
        <v>138</v>
      </c>
      <c r="E45" s="11" t="s">
        <v>139</v>
      </c>
      <c r="F45" s="11" t="s">
        <v>140</v>
      </c>
      <c r="G45" s="20">
        <v>78.55</v>
      </c>
      <c r="H45" s="13">
        <v>5908000</v>
      </c>
      <c r="I45" s="13">
        <v>0</v>
      </c>
      <c r="J45" s="13">
        <v>0</v>
      </c>
      <c r="K45" s="13">
        <v>0</v>
      </c>
      <c r="L45" s="13">
        <v>5908000</v>
      </c>
      <c r="M45" s="13">
        <f t="shared" si="2"/>
        <v>38014275.469999999</v>
      </c>
      <c r="N45" s="13">
        <v>10550000</v>
      </c>
      <c r="O45" s="13">
        <f t="shared" si="3"/>
        <v>43728492.409999996</v>
      </c>
      <c r="P45" s="13">
        <f t="shared" si="1"/>
        <v>5908000</v>
      </c>
    </row>
    <row r="46" spans="1:16" x14ac:dyDescent="0.25">
      <c r="A46" s="11">
        <v>23</v>
      </c>
      <c r="B46" s="11" t="s">
        <v>141</v>
      </c>
      <c r="C46" s="11" t="s">
        <v>142</v>
      </c>
      <c r="D46" s="12" t="s">
        <v>143</v>
      </c>
      <c r="E46" s="11" t="s">
        <v>144</v>
      </c>
      <c r="F46" s="11" t="s">
        <v>145</v>
      </c>
      <c r="G46" s="20">
        <v>78</v>
      </c>
      <c r="H46" s="13">
        <v>0</v>
      </c>
      <c r="I46" s="13">
        <v>1593000</v>
      </c>
      <c r="J46" s="13">
        <v>0</v>
      </c>
      <c r="K46" s="13">
        <v>648609</v>
      </c>
      <c r="L46" s="13">
        <v>1593000</v>
      </c>
      <c r="M46" s="13">
        <f t="shared" si="2"/>
        <v>39607275.469999999</v>
      </c>
      <c r="N46" s="13">
        <v>3736015</v>
      </c>
      <c r="O46" s="13">
        <f t="shared" si="3"/>
        <v>44377101.409999996</v>
      </c>
      <c r="P46" s="13">
        <f t="shared" si="1"/>
        <v>2241609</v>
      </c>
    </row>
    <row r="47" spans="1:16" x14ac:dyDescent="0.25">
      <c r="A47" s="11">
        <v>24</v>
      </c>
      <c r="B47" s="11" t="s">
        <v>146</v>
      </c>
      <c r="C47" s="11" t="s">
        <v>147</v>
      </c>
      <c r="D47" s="12" t="s">
        <v>148</v>
      </c>
      <c r="E47" s="11" t="s">
        <v>149</v>
      </c>
      <c r="F47" s="11" t="s">
        <v>89</v>
      </c>
      <c r="G47" s="20">
        <v>77.88</v>
      </c>
      <c r="H47" s="13">
        <v>2857733.75</v>
      </c>
      <c r="I47" s="13">
        <v>0</v>
      </c>
      <c r="J47" s="13">
        <v>0</v>
      </c>
      <c r="K47" s="13">
        <v>0</v>
      </c>
      <c r="L47" s="13">
        <v>2857733.75</v>
      </c>
      <c r="M47" s="13">
        <f t="shared" si="2"/>
        <v>42465009.219999999</v>
      </c>
      <c r="N47" s="13">
        <v>4802576.8499999996</v>
      </c>
      <c r="O47" s="13">
        <f t="shared" si="3"/>
        <v>44377101.409999996</v>
      </c>
      <c r="P47" s="13">
        <f t="shared" si="1"/>
        <v>2857733.75</v>
      </c>
    </row>
    <row r="48" spans="1:16" x14ac:dyDescent="0.25">
      <c r="A48" s="11">
        <v>25</v>
      </c>
      <c r="B48" s="11" t="s">
        <v>150</v>
      </c>
      <c r="C48" s="11" t="s">
        <v>151</v>
      </c>
      <c r="D48" s="12" t="s">
        <v>152</v>
      </c>
      <c r="E48" s="11" t="s">
        <v>67</v>
      </c>
      <c r="F48" s="11" t="s">
        <v>89</v>
      </c>
      <c r="G48" s="20">
        <v>77.78</v>
      </c>
      <c r="H48" s="13">
        <v>3107701.95</v>
      </c>
      <c r="I48" s="13">
        <v>0</v>
      </c>
      <c r="J48" s="13">
        <v>0</v>
      </c>
      <c r="K48" s="13">
        <v>0</v>
      </c>
      <c r="L48" s="13">
        <v>3107701.95</v>
      </c>
      <c r="M48" s="13">
        <f t="shared" si="2"/>
        <v>45572711.170000002</v>
      </c>
      <c r="N48" s="13">
        <v>5179503.25</v>
      </c>
      <c r="O48" s="13">
        <f t="shared" si="3"/>
        <v>44377101.409999996</v>
      </c>
      <c r="P48" s="13">
        <f t="shared" si="1"/>
        <v>3107701.95</v>
      </c>
    </row>
    <row r="49" spans="1:16" x14ac:dyDescent="0.25">
      <c r="A49" s="11">
        <v>26</v>
      </c>
      <c r="B49" s="11" t="s">
        <v>153</v>
      </c>
      <c r="C49" s="11" t="s">
        <v>154</v>
      </c>
      <c r="D49" s="12" t="s">
        <v>155</v>
      </c>
      <c r="E49" s="11" t="s">
        <v>156</v>
      </c>
      <c r="F49" s="11" t="s">
        <v>27</v>
      </c>
      <c r="G49" s="20">
        <v>76.41</v>
      </c>
      <c r="H49" s="13">
        <v>2047028.86</v>
      </c>
      <c r="I49" s="13">
        <v>0</v>
      </c>
      <c r="J49" s="13">
        <v>0</v>
      </c>
      <c r="K49" s="13">
        <v>0</v>
      </c>
      <c r="L49" s="13">
        <v>2047028.86</v>
      </c>
      <c r="M49" s="13">
        <f t="shared" si="2"/>
        <v>47619740.030000001</v>
      </c>
      <c r="N49" s="13">
        <v>3411714.76</v>
      </c>
      <c r="O49" s="13">
        <f t="shared" si="3"/>
        <v>44377101.409999996</v>
      </c>
      <c r="P49" s="13">
        <f t="shared" si="1"/>
        <v>2047028.86</v>
      </c>
    </row>
    <row r="50" spans="1:16" x14ac:dyDescent="0.25">
      <c r="A50" s="11">
        <v>27</v>
      </c>
      <c r="B50" s="11" t="s">
        <v>157</v>
      </c>
      <c r="C50" s="11" t="s">
        <v>158</v>
      </c>
      <c r="D50" s="12" t="s">
        <v>159</v>
      </c>
      <c r="E50" s="11" t="s">
        <v>160</v>
      </c>
      <c r="F50" s="11" t="s">
        <v>89</v>
      </c>
      <c r="G50" s="20">
        <v>70.52</v>
      </c>
      <c r="H50" s="13">
        <v>0</v>
      </c>
      <c r="I50" s="13">
        <v>0</v>
      </c>
      <c r="J50" s="13">
        <v>0</v>
      </c>
      <c r="K50" s="13">
        <v>2731445.82</v>
      </c>
      <c r="L50" s="13">
        <v>0</v>
      </c>
      <c r="M50" s="13">
        <f t="shared" si="2"/>
        <v>47619740.030000001</v>
      </c>
      <c r="N50" s="13">
        <v>5462891.6299999999</v>
      </c>
      <c r="O50" s="13">
        <f t="shared" si="3"/>
        <v>47108547.229999997</v>
      </c>
      <c r="P50" s="13">
        <f t="shared" si="1"/>
        <v>2731445.82</v>
      </c>
    </row>
    <row r="51" spans="1:16" x14ac:dyDescent="0.25">
      <c r="A51" s="11">
        <v>28</v>
      </c>
      <c r="B51" s="11" t="s">
        <v>161</v>
      </c>
      <c r="C51" s="11" t="s">
        <v>162</v>
      </c>
      <c r="D51" s="12" t="s">
        <v>163</v>
      </c>
      <c r="E51" s="11" t="s">
        <v>164</v>
      </c>
      <c r="F51" s="11" t="s">
        <v>89</v>
      </c>
      <c r="G51" s="20">
        <v>68.86</v>
      </c>
      <c r="H51" s="13">
        <v>0</v>
      </c>
      <c r="I51" s="13">
        <v>0</v>
      </c>
      <c r="J51" s="13">
        <v>0</v>
      </c>
      <c r="K51" s="13">
        <v>7295394</v>
      </c>
      <c r="L51" s="13">
        <v>0</v>
      </c>
      <c r="M51" s="13">
        <f t="shared" si="2"/>
        <v>47619740.030000001</v>
      </c>
      <c r="N51" s="13">
        <v>14590788</v>
      </c>
      <c r="O51" s="13">
        <f t="shared" si="3"/>
        <v>54403941.229999997</v>
      </c>
      <c r="P51" s="13">
        <f t="shared" si="1"/>
        <v>7295394</v>
      </c>
    </row>
    <row r="52" spans="1:16" x14ac:dyDescent="0.25">
      <c r="A52" s="11">
        <v>29</v>
      </c>
      <c r="B52" s="11" t="s">
        <v>165</v>
      </c>
      <c r="C52" s="11" t="s">
        <v>166</v>
      </c>
      <c r="D52" s="12" t="s">
        <v>167</v>
      </c>
      <c r="E52" s="11" t="s">
        <v>168</v>
      </c>
      <c r="F52" s="11" t="s">
        <v>89</v>
      </c>
      <c r="G52" s="20">
        <v>66.89</v>
      </c>
      <c r="H52" s="13">
        <v>0</v>
      </c>
      <c r="I52" s="13">
        <v>0</v>
      </c>
      <c r="J52" s="13">
        <v>0</v>
      </c>
      <c r="K52" s="13">
        <v>3037976.5</v>
      </c>
      <c r="L52" s="13">
        <v>0</v>
      </c>
      <c r="M52" s="13">
        <f t="shared" si="2"/>
        <v>47619740.030000001</v>
      </c>
      <c r="N52" s="13">
        <v>6075953</v>
      </c>
      <c r="O52" s="13">
        <f t="shared" si="3"/>
        <v>57441917.729999997</v>
      </c>
      <c r="P52" s="13">
        <f t="shared" si="1"/>
        <v>3037976.5</v>
      </c>
    </row>
    <row r="53" spans="1:16" x14ac:dyDescent="0.25">
      <c r="A53" s="11">
        <v>30</v>
      </c>
      <c r="B53" s="11" t="s">
        <v>169</v>
      </c>
      <c r="C53" s="11" t="s">
        <v>170</v>
      </c>
      <c r="D53" s="12" t="s">
        <v>171</v>
      </c>
      <c r="E53" s="11" t="s">
        <v>172</v>
      </c>
      <c r="F53" s="11" t="s">
        <v>58</v>
      </c>
      <c r="G53" s="20">
        <v>66.63</v>
      </c>
      <c r="H53" s="13">
        <v>0</v>
      </c>
      <c r="I53" s="13">
        <v>0</v>
      </c>
      <c r="J53" s="13">
        <v>0</v>
      </c>
      <c r="K53" s="13">
        <v>2552800</v>
      </c>
      <c r="L53" s="13">
        <v>0</v>
      </c>
      <c r="M53" s="13">
        <f t="shared" si="2"/>
        <v>47619740.030000001</v>
      </c>
      <c r="N53" s="13">
        <v>6382000</v>
      </c>
      <c r="O53" s="13">
        <f t="shared" si="3"/>
        <v>59994717.729999997</v>
      </c>
      <c r="P53" s="13">
        <f t="shared" si="1"/>
        <v>2552800</v>
      </c>
    </row>
    <row r="54" spans="1:16" x14ac:dyDescent="0.25">
      <c r="A54" s="11">
        <v>31</v>
      </c>
      <c r="B54" s="11" t="s">
        <v>173</v>
      </c>
      <c r="C54" s="11" t="s">
        <v>174</v>
      </c>
      <c r="D54" s="12" t="s">
        <v>175</v>
      </c>
      <c r="E54" s="11" t="s">
        <v>120</v>
      </c>
      <c r="F54" s="11" t="s">
        <v>63</v>
      </c>
      <c r="G54" s="20">
        <v>66.44</v>
      </c>
      <c r="H54" s="13">
        <v>0</v>
      </c>
      <c r="I54" s="13">
        <v>0</v>
      </c>
      <c r="J54" s="13">
        <v>0</v>
      </c>
      <c r="K54" s="13">
        <v>1380000</v>
      </c>
      <c r="L54" s="13">
        <v>0</v>
      </c>
      <c r="M54" s="13">
        <f t="shared" si="2"/>
        <v>47619740.030000001</v>
      </c>
      <c r="N54" s="13">
        <v>2300000</v>
      </c>
      <c r="O54" s="13">
        <f t="shared" si="3"/>
        <v>61374717.729999997</v>
      </c>
      <c r="P54" s="13">
        <f t="shared" si="1"/>
        <v>1380000</v>
      </c>
    </row>
    <row r="55" spans="1:16" x14ac:dyDescent="0.25">
      <c r="A55" s="11">
        <v>32</v>
      </c>
      <c r="B55" s="11" t="s">
        <v>176</v>
      </c>
      <c r="C55" s="11" t="s">
        <v>177</v>
      </c>
      <c r="D55" s="12" t="s">
        <v>178</v>
      </c>
      <c r="E55" s="11" t="s">
        <v>179</v>
      </c>
      <c r="F55" s="11" t="s">
        <v>58</v>
      </c>
      <c r="G55" s="20">
        <v>63</v>
      </c>
      <c r="H55" s="13">
        <v>0</v>
      </c>
      <c r="I55" s="13">
        <v>0</v>
      </c>
      <c r="J55" s="13">
        <v>0</v>
      </c>
      <c r="K55" s="13">
        <v>3936123.1</v>
      </c>
      <c r="L55" s="13">
        <v>0</v>
      </c>
      <c r="M55" s="13">
        <f t="shared" si="2"/>
        <v>47619740.030000001</v>
      </c>
      <c r="N55" s="13">
        <v>5623033</v>
      </c>
      <c r="O55" s="13">
        <f t="shared" si="3"/>
        <v>65310840.829999998</v>
      </c>
      <c r="P55" s="13">
        <f t="shared" si="1"/>
        <v>3936123.1</v>
      </c>
    </row>
    <row r="56" spans="1:16" x14ac:dyDescent="0.25">
      <c r="A56" s="11">
        <v>33</v>
      </c>
      <c r="B56" s="11" t="s">
        <v>180</v>
      </c>
      <c r="C56" s="11" t="s">
        <v>181</v>
      </c>
      <c r="D56" s="12" t="s">
        <v>182</v>
      </c>
      <c r="E56" s="11" t="s">
        <v>183</v>
      </c>
      <c r="F56" s="11" t="s">
        <v>58</v>
      </c>
      <c r="G56" s="20">
        <v>58.36</v>
      </c>
      <c r="H56" s="13">
        <v>0</v>
      </c>
      <c r="I56" s="13">
        <v>0</v>
      </c>
      <c r="J56" s="13">
        <v>0</v>
      </c>
      <c r="K56" s="13">
        <v>3113379.24</v>
      </c>
      <c r="L56" s="13">
        <v>0</v>
      </c>
      <c r="M56" s="13">
        <f t="shared" si="2"/>
        <v>47619740.030000001</v>
      </c>
      <c r="N56" s="13">
        <v>5188965.4000000004</v>
      </c>
      <c r="O56" s="13">
        <f t="shared" si="3"/>
        <v>68424220.069999993</v>
      </c>
      <c r="P56" s="13">
        <f t="shared" si="1"/>
        <v>3113379.24</v>
      </c>
    </row>
  </sheetData>
  <mergeCells count="5">
    <mergeCell ref="B2:P2"/>
    <mergeCell ref="B3:P3"/>
    <mergeCell ref="B4:P4"/>
    <mergeCell ref="A5:P5"/>
    <mergeCell ref="A20:P20"/>
  </mergeCells>
  <conditionalFormatting sqref="A8:D16 F8:N16 A24:C56">
    <cfRule type="expression" dxfId="8" priority="9">
      <formula>MOD(ROW(),2)</formula>
    </cfRule>
  </conditionalFormatting>
  <conditionalFormatting sqref="E8:E16">
    <cfRule type="expression" dxfId="7" priority="8">
      <formula>MOD(ROW(),2)</formula>
    </cfRule>
  </conditionalFormatting>
  <conditionalFormatting sqref="O8:O16">
    <cfRule type="expression" dxfId="6" priority="7">
      <formula>MOD(ROW(),2)</formula>
    </cfRule>
  </conditionalFormatting>
  <conditionalFormatting sqref="P8:P16">
    <cfRule type="expression" dxfId="5" priority="6">
      <formula>MOD(ROW(),2)</formula>
    </cfRule>
  </conditionalFormatting>
  <conditionalFormatting sqref="O24:O56">
    <cfRule type="expression" dxfId="4" priority="2">
      <formula>MOD(ROW(),2)</formula>
    </cfRule>
  </conditionalFormatting>
  <conditionalFormatting sqref="N24:N56">
    <cfRule type="expression" dxfId="3" priority="3">
      <formula>MOD(ROW(),2)</formula>
    </cfRule>
  </conditionalFormatting>
  <conditionalFormatting sqref="E24:M56">
    <cfRule type="expression" dxfId="2" priority="5">
      <formula>MOD(ROW(),2)</formula>
    </cfRule>
  </conditionalFormatting>
  <conditionalFormatting sqref="D24:D56">
    <cfRule type="expression" dxfId="1" priority="4">
      <formula>MOD(ROW(),2)</formula>
    </cfRule>
  </conditionalFormatting>
  <conditionalFormatting sqref="P24:P56">
    <cfRule type="expression" dxfId="0" priority="1">
      <formula>MOD(ROW(),2)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ΓΔΙΕ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dcterms:created xsi:type="dcterms:W3CDTF">2026-02-06T15:27:10Z</dcterms:created>
  <dcterms:modified xsi:type="dcterms:W3CDTF">2026-02-06T15:28:46Z</dcterms:modified>
</cp:coreProperties>
</file>